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GUN" sheetId="30" r:id="rId28"/>
    <sheet name="ONDO" sheetId="31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W29" i="2" l="1"/>
  <c r="W29" i="3"/>
  <c r="W29" i="4"/>
  <c r="W29" i="5"/>
  <c r="W29" i="6"/>
  <c r="W29" i="7"/>
  <c r="W29" i="8"/>
  <c r="W29" i="9"/>
  <c r="W29" i="10"/>
  <c r="W29" i="11"/>
  <c r="W29" i="12"/>
  <c r="W29" i="13"/>
  <c r="W29" i="14"/>
  <c r="W29" i="15"/>
  <c r="W29" i="16"/>
  <c r="W29" i="17"/>
  <c r="W29" i="18"/>
  <c r="W29" i="19"/>
  <c r="W29" i="20"/>
  <c r="W29" i="21"/>
  <c r="W29" i="22"/>
  <c r="W29" i="23"/>
  <c r="W29" i="24"/>
  <c r="W29" i="25"/>
  <c r="W29" i="28"/>
  <c r="W29" i="29"/>
  <c r="W29" i="30"/>
  <c r="W29" i="31"/>
  <c r="W29" i="32"/>
  <c r="W29" i="33"/>
  <c r="W29" i="34"/>
  <c r="W29" i="35"/>
  <c r="W29" i="36"/>
  <c r="W29" i="37"/>
  <c r="W29" i="38"/>
  <c r="W29" i="40"/>
  <c r="W29" i="39"/>
  <c r="W29" i="42"/>
  <c r="W29" i="43"/>
  <c r="W29" i="41"/>
  <c r="V29" i="2"/>
  <c r="V29" i="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7"/>
  <c r="V29" i="18"/>
  <c r="V29" i="19"/>
  <c r="V29" i="20"/>
  <c r="V29" i="21"/>
  <c r="V29" i="22"/>
  <c r="V29" i="23"/>
  <c r="V29" i="24"/>
  <c r="V29" i="25"/>
  <c r="V29" i="28"/>
  <c r="V29" i="29"/>
  <c r="V29" i="30"/>
  <c r="V29" i="31"/>
  <c r="V29" i="32"/>
  <c r="V29" i="33"/>
  <c r="V29" i="34"/>
  <c r="V29" i="35"/>
  <c r="V29" i="36"/>
  <c r="V29" i="37"/>
  <c r="V29" i="38"/>
  <c r="V29" i="40"/>
  <c r="V29" i="39"/>
  <c r="V29" i="42"/>
  <c r="V29" i="43"/>
  <c r="V29" i="41"/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5" i="17"/>
  <c r="W6" i="17"/>
  <c r="W7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5" i="25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5" i="29"/>
  <c r="W6" i="29"/>
  <c r="W7" i="29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5" i="30"/>
  <c r="W6" i="30"/>
  <c r="W7" i="30"/>
  <c r="W8" i="30"/>
  <c r="W9" i="30"/>
  <c r="W10" i="30"/>
  <c r="W11" i="30"/>
  <c r="W12" i="30"/>
  <c r="W13" i="30"/>
  <c r="W14" i="30"/>
  <c r="W15" i="30"/>
  <c r="W16" i="30"/>
  <c r="W17" i="30"/>
  <c r="W18" i="30"/>
  <c r="W19" i="30"/>
  <c r="W20" i="30"/>
  <c r="W21" i="30"/>
  <c r="W22" i="30"/>
  <c r="W23" i="30"/>
  <c r="W24" i="30"/>
  <c r="W25" i="30"/>
  <c r="W26" i="30"/>
  <c r="W27" i="30"/>
  <c r="W28" i="30"/>
  <c r="W5" i="31"/>
  <c r="W6" i="31"/>
  <c r="W7" i="31"/>
  <c r="W8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5" i="32"/>
  <c r="W6" i="32"/>
  <c r="W7" i="32"/>
  <c r="W8" i="32"/>
  <c r="W9" i="32"/>
  <c r="W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5" i="33"/>
  <c r="W6" i="33"/>
  <c r="W7" i="33"/>
  <c r="W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5" i="34"/>
  <c r="W6" i="34"/>
  <c r="W7" i="34"/>
  <c r="W8" i="34"/>
  <c r="W9" i="34"/>
  <c r="W10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25" i="34"/>
  <c r="W26" i="34"/>
  <c r="W27" i="34"/>
  <c r="W28" i="34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5" i="36"/>
  <c r="W6" i="36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27" i="36"/>
  <c r="W28" i="36"/>
  <c r="W5" i="37"/>
  <c r="W6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5" i="38"/>
  <c r="W6" i="38"/>
  <c r="W7" i="38"/>
  <c r="W8" i="38"/>
  <c r="W9" i="38"/>
  <c r="W10" i="38"/>
  <c r="W11" i="38"/>
  <c r="W12" i="38"/>
  <c r="W13" i="38"/>
  <c r="W14" i="38"/>
  <c r="W15" i="38"/>
  <c r="W16" i="38"/>
  <c r="W17" i="38"/>
  <c r="W18" i="38"/>
  <c r="W19" i="38"/>
  <c r="W20" i="38"/>
  <c r="W21" i="38"/>
  <c r="W22" i="38"/>
  <c r="W23" i="38"/>
  <c r="W24" i="38"/>
  <c r="W25" i="38"/>
  <c r="W26" i="38"/>
  <c r="W27" i="38"/>
  <c r="W28" i="38"/>
  <c r="W5" i="40"/>
  <c r="W6" i="40"/>
  <c r="W7" i="40"/>
  <c r="W8" i="40"/>
  <c r="W9" i="40"/>
  <c r="W10" i="40"/>
  <c r="W11" i="40"/>
  <c r="W12" i="40"/>
  <c r="W13" i="40"/>
  <c r="W14" i="40"/>
  <c r="W15" i="40"/>
  <c r="W16" i="40"/>
  <c r="W17" i="40"/>
  <c r="W18" i="40"/>
  <c r="W19" i="40"/>
  <c r="W20" i="40"/>
  <c r="W21" i="40"/>
  <c r="W22" i="40"/>
  <c r="W23" i="40"/>
  <c r="W24" i="40"/>
  <c r="W25" i="40"/>
  <c r="W26" i="40"/>
  <c r="W27" i="40"/>
  <c r="W28" i="40"/>
  <c r="W5" i="39"/>
  <c r="W6" i="39"/>
  <c r="W7" i="39"/>
  <c r="W8" i="39"/>
  <c r="W9" i="39"/>
  <c r="W10" i="39"/>
  <c r="W11" i="39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5" i="42"/>
  <c r="W6" i="42"/>
  <c r="W7" i="42"/>
  <c r="W8" i="42"/>
  <c r="W9" i="42"/>
  <c r="W10" i="42"/>
  <c r="W11" i="42"/>
  <c r="W12" i="42"/>
  <c r="W13" i="42"/>
  <c r="W14" i="42"/>
  <c r="W15" i="42"/>
  <c r="W16" i="42"/>
  <c r="W17" i="42"/>
  <c r="W18" i="42"/>
  <c r="W19" i="42"/>
  <c r="W20" i="42"/>
  <c r="W21" i="42"/>
  <c r="W22" i="42"/>
  <c r="W23" i="42"/>
  <c r="W24" i="42"/>
  <c r="W25" i="42"/>
  <c r="W26" i="42"/>
  <c r="W27" i="42"/>
  <c r="W28" i="42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5" i="41"/>
  <c r="W6" i="41"/>
  <c r="W7" i="41"/>
  <c r="W8" i="41"/>
  <c r="W9" i="41"/>
  <c r="W10" i="41"/>
  <c r="W11" i="41"/>
  <c r="W12" i="41"/>
  <c r="W13" i="41"/>
  <c r="W14" i="41"/>
  <c r="W15" i="41"/>
  <c r="W16" i="41"/>
  <c r="W17" i="41"/>
  <c r="W18" i="41"/>
  <c r="W19" i="41"/>
  <c r="W20" i="41"/>
  <c r="W21" i="41"/>
  <c r="W22" i="41"/>
  <c r="W23" i="41"/>
  <c r="W24" i="41"/>
  <c r="W25" i="41"/>
  <c r="W26" i="41"/>
  <c r="W27" i="41"/>
  <c r="W28" i="4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5" i="24"/>
  <c r="V6" i="24"/>
  <c r="V7" i="24"/>
  <c r="V8" i="24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5" i="25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5" i="28"/>
  <c r="V6" i="28"/>
  <c r="V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5" i="30"/>
  <c r="V6" i="30"/>
  <c r="V7" i="30"/>
  <c r="V8" i="30"/>
  <c r="V9" i="30"/>
  <c r="V10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5" i="31"/>
  <c r="V6" i="31"/>
  <c r="V7" i="31"/>
  <c r="V8" i="31"/>
  <c r="V9" i="31"/>
  <c r="V10" i="31"/>
  <c r="V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5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5" i="36"/>
  <c r="V6" i="36"/>
  <c r="V7" i="36"/>
  <c r="V8" i="36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5" i="38"/>
  <c r="V6" i="38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5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5" i="39"/>
  <c r="V6" i="39"/>
  <c r="V7" i="39"/>
  <c r="V8" i="39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5" i="42"/>
  <c r="V6" i="42"/>
  <c r="V7" i="42"/>
  <c r="V8" i="42"/>
  <c r="V9" i="42"/>
  <c r="V10" i="42"/>
  <c r="V11" i="42"/>
  <c r="V12" i="42"/>
  <c r="V13" i="42"/>
  <c r="V14" i="42"/>
  <c r="V15" i="42"/>
  <c r="V16" i="42"/>
  <c r="V17" i="42"/>
  <c r="V18" i="42"/>
  <c r="V19" i="42"/>
  <c r="V20" i="42"/>
  <c r="V21" i="42"/>
  <c r="V22" i="42"/>
  <c r="V23" i="42"/>
  <c r="V24" i="42"/>
  <c r="V25" i="42"/>
  <c r="V26" i="42"/>
  <c r="V27" i="42"/>
  <c r="V28" i="42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5" i="41"/>
  <c r="V6" i="41"/>
  <c r="V7" i="41"/>
  <c r="V8" i="41"/>
  <c r="V9" i="41"/>
  <c r="V10" i="41"/>
  <c r="V11" i="41"/>
  <c r="V12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W4" i="2"/>
  <c r="W4" i="3"/>
  <c r="W4" i="4"/>
  <c r="W4" i="5"/>
  <c r="W4" i="6"/>
  <c r="W4" i="7"/>
  <c r="W4" i="8"/>
  <c r="W4" i="9"/>
  <c r="W4" i="10"/>
  <c r="W4" i="11"/>
  <c r="W4" i="12"/>
  <c r="W4" i="13"/>
  <c r="W4" i="14"/>
  <c r="W4" i="15"/>
  <c r="W4" i="16"/>
  <c r="W4" i="17"/>
  <c r="W4" i="18"/>
  <c r="W4" i="19"/>
  <c r="W4" i="20"/>
  <c r="W4" i="21"/>
  <c r="W4" i="22"/>
  <c r="W4" i="23"/>
  <c r="W4" i="24"/>
  <c r="W4" i="25"/>
  <c r="W4" i="28"/>
  <c r="W4" i="29"/>
  <c r="W4" i="30"/>
  <c r="W4" i="31"/>
  <c r="W4" i="32"/>
  <c r="W4" i="33"/>
  <c r="W4" i="34"/>
  <c r="W4" i="35"/>
  <c r="W4" i="36"/>
  <c r="W4" i="37"/>
  <c r="W4" i="38"/>
  <c r="W4" i="40"/>
  <c r="W4" i="39"/>
  <c r="W4" i="42"/>
  <c r="W4" i="43"/>
  <c r="W4" i="41"/>
  <c r="V4" i="2"/>
  <c r="V4" i="3"/>
  <c r="V4" i="4"/>
  <c r="V4" i="5"/>
  <c r="V4" i="6"/>
  <c r="V4" i="7"/>
  <c r="V4" i="8"/>
  <c r="V4" i="9"/>
  <c r="V4" i="10"/>
  <c r="V4" i="11"/>
  <c r="V4" i="12"/>
  <c r="V4" i="13"/>
  <c r="V4" i="14"/>
  <c r="V4" i="15"/>
  <c r="V4" i="16"/>
  <c r="V4" i="17"/>
  <c r="V4" i="18"/>
  <c r="V4" i="19"/>
  <c r="V4" i="20"/>
  <c r="V4" i="21"/>
  <c r="V4" i="22"/>
  <c r="V4" i="23"/>
  <c r="V4" i="24"/>
  <c r="V4" i="25"/>
  <c r="V4" i="28"/>
  <c r="V4" i="29"/>
  <c r="V4" i="30"/>
  <c r="V4" i="31"/>
  <c r="V4" i="32"/>
  <c r="V4" i="33"/>
  <c r="V4" i="34"/>
  <c r="V4" i="35"/>
  <c r="V4" i="36"/>
  <c r="V4" i="37"/>
  <c r="V4" i="38"/>
  <c r="V4" i="40"/>
  <c r="V4" i="39"/>
  <c r="V4" i="42"/>
  <c r="V4" i="43"/>
  <c r="V4" i="41"/>
  <c r="D15" i="38" l="1"/>
</calcChain>
</file>

<file path=xl/sharedStrings.xml><?xml version="1.0" encoding="utf-8"?>
<sst xmlns="http://schemas.openxmlformats.org/spreadsheetml/2006/main" count="2250" uniqueCount="40">
  <si>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</si>
  <si>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</si>
  <si>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</si>
  <si>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</si>
  <si>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</si>
  <si>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</si>
  <si>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</si>
  <si>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</si>
  <si>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</si>
  <si>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</si>
  <si>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</si>
  <si>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</si>
  <si>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</si>
  <si>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</si>
  <si>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</si>
  <si>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</si>
  <si>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</si>
  <si>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</si>
  <si>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</si>
  <si>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</si>
  <si>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</si>
  <si>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</si>
  <si>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</si>
  <si>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</si>
  <si>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</si>
  <si>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</si>
  <si>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</si>
  <si>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</si>
  <si>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</si>
  <si>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</si>
  <si>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</si>
  <si>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</si>
  <si>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</si>
  <si>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</si>
  <si>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</si>
  <si>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</si>
  <si>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</si>
  <si>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</si>
  <si>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>(July 2016-July 2017)</t>
  </si>
  <si>
    <t>June 2017-July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</si>
</sst>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charset val="204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2" fontId="0" fillId="0" borderId="0" xfId="0" applyNumberFormat="1"/>
    <xf numFmtId="2" fontId="22" fillId="0" borderId="2" xfId="3" applyNumberFormat="1" applyFont="1" applyFill="1" applyBorder="1" applyAlignment="1">
      <alignment horizontal="right" wrapText="1"/>
    </xf>
    <xf numFmtId="2" fontId="22" fillId="0" borderId="0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17" fontId="11" fillId="8" borderId="1" xfId="3" applyNumberFormat="1" applyFont="1" applyFill="1" applyBorder="1" applyAlignment="1">
      <alignment horizontal="center"/>
    </xf>
    <xf numFmtId="0" fontId="18" fillId="0" borderId="0" xfId="0" applyFont="1"/>
    <xf numFmtId="0" fontId="7" fillId="6" borderId="0" xfId="0" applyFont="1" applyFill="1" applyAlignment="1">
      <alignment horizontal="center"/>
    </xf>
    <xf numFmtId="2" fontId="23" fillId="0" borderId="2" xfId="3" applyNumberFormat="1" applyFont="1" applyFill="1" applyBorder="1" applyAlignment="1">
      <alignment horizontal="center" wrapText="1"/>
    </xf>
    <xf numFmtId="2" fontId="23" fillId="0" borderId="3" xfId="3" applyNumberFormat="1" applyFont="1" applyFill="1" applyBorder="1" applyAlignment="1">
      <alignment horizontal="center" wrapText="1"/>
    </xf>
    <xf numFmtId="0" fontId="20" fillId="0" borderId="0" xfId="0" applyFont="1" applyFill="1"/>
    <xf numFmtId="2" fontId="23" fillId="0" borderId="4" xfId="3" applyNumberFormat="1" applyFont="1" applyFill="1" applyBorder="1" applyAlignment="1">
      <alignment horizontal="center" wrapText="1"/>
    </xf>
    <xf numFmtId="17" fontId="13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2" fillId="7" borderId="0" xfId="1" applyFont="1" applyFill="1" applyAlignment="1">
      <alignment vertical="center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Normal_Sheet1_1" xfId="4"/>
    <cellStyle name="Normal_Sheet2" xfId="2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J9" workbookViewId="0">
      <selection activeCell="Q30" sqref="Q30"/>
    </sheetView>
  </sheetViews>
  <sheetFormatPr defaultRowHeight="15" x14ac:dyDescent="0.25"/>
  <cols>
    <col min="1" max="1" width="39" style="51" customWidth="1"/>
    <col min="2" max="2" width="22.42578125" style="35" customWidth="1"/>
    <col min="16" max="16" width="10.85546875" style="56" customWidth="1"/>
    <col min="17" max="21" width="10.85546875" style="57" customWidth="1"/>
    <col min="22" max="22" width="20.85546875" style="81" customWidth="1"/>
    <col min="23" max="23" width="22" style="81" customWidth="1"/>
  </cols>
  <sheetData>
    <row r="1" spans="1:23" s="51" customFormat="1" ht="18.75" x14ac:dyDescent="0.3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50" customFormat="1" ht="15.75" x14ac:dyDescent="0.25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67"/>
      <c r="R2" s="67"/>
      <c r="S2" s="67"/>
      <c r="T2" s="67"/>
      <c r="U2" s="67"/>
      <c r="V2" s="80" t="s">
        <v>33</v>
      </c>
      <c r="W2" s="80" t="s">
        <v>34</v>
      </c>
    </row>
    <row r="3" spans="1:23" s="55" customFormat="1" ht="15" customHeight="1" x14ac:dyDescent="0.25">
      <c r="A3" s="59" t="s">
        <v>0</v>
      </c>
      <c r="B3" s="52" t="s">
        <v>1</v>
      </c>
      <c r="C3" s="53">
        <v>42370</v>
      </c>
      <c r="D3" s="53">
        <v>42401</v>
      </c>
      <c r="E3" s="53">
        <v>42430</v>
      </c>
      <c r="F3" s="53">
        <v>42461</v>
      </c>
      <c r="G3" s="53">
        <v>42491</v>
      </c>
      <c r="H3" s="53">
        <v>42522</v>
      </c>
      <c r="I3" s="53">
        <v>42552</v>
      </c>
      <c r="J3" s="53">
        <v>42583</v>
      </c>
      <c r="K3" s="53">
        <v>42614</v>
      </c>
      <c r="L3" s="53">
        <v>42644</v>
      </c>
      <c r="M3" s="53">
        <v>42675</v>
      </c>
      <c r="N3" s="53">
        <v>42705</v>
      </c>
      <c r="O3" s="53">
        <v>42736</v>
      </c>
      <c r="P3" s="73">
        <v>42767</v>
      </c>
      <c r="Q3" s="54">
        <v>42795</v>
      </c>
      <c r="R3" s="54">
        <v>42826</v>
      </c>
      <c r="S3" s="54">
        <v>42856</v>
      </c>
      <c r="T3" s="54">
        <v>42887</v>
      </c>
      <c r="U3" s="54">
        <v>42917</v>
      </c>
      <c r="V3" s="80" t="s">
        <v>38</v>
      </c>
      <c r="W3" s="80" t="s">
        <v>39</v>
      </c>
    </row>
    <row r="4" spans="1:23" ht="15" customHeight="1" x14ac:dyDescent="0.25">
      <c r="A4" s="60" t="s">
        <v>21</v>
      </c>
      <c r="B4" s="40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76">
        <v>520.15713265713202</v>
      </c>
      <c r="Q4" s="68">
        <v>527.69449715370001</v>
      </c>
      <c r="R4" s="68">
        <v>518.66</v>
      </c>
      <c r="S4" s="68">
        <v>522.71312483877284</v>
      </c>
      <c r="T4" s="68">
        <v>514.65595912190349</v>
      </c>
      <c r="U4" s="68">
        <v>498.49535387586445</v>
      </c>
      <c r="V4" s="82">
        <f>(U4-I4)/I4*100</f>
        <v>33.090517105604718</v>
      </c>
      <c r="W4" s="82">
        <f>(U4-T4)/T4*100</f>
        <v>-3.1400793014447879</v>
      </c>
    </row>
    <row r="5" spans="1:23" ht="15" customHeight="1" x14ac:dyDescent="0.25">
      <c r="A5" s="60" t="s">
        <v>17</v>
      </c>
      <c r="B5" s="40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76">
        <v>42.903736973589886</v>
      </c>
      <c r="Q5" s="63">
        <v>43.93</v>
      </c>
      <c r="R5" s="63">
        <v>46.22</v>
      </c>
      <c r="S5" s="63">
        <v>45.734869129214196</v>
      </c>
      <c r="T5" s="63">
        <v>45.277477832464854</v>
      </c>
      <c r="U5" s="63">
        <v>44.317875555920814</v>
      </c>
      <c r="V5" s="82">
        <f t="shared" ref="V5:V28" si="0">(U5-I5)/I5*100</f>
        <v>31.16006633904318</v>
      </c>
      <c r="W5" s="82">
        <f t="shared" ref="W5:W28" si="1">(U5-T5)/T5*100</f>
        <v>-2.1193810311050179</v>
      </c>
    </row>
    <row r="6" spans="1:23" ht="15" customHeight="1" x14ac:dyDescent="0.25">
      <c r="A6" s="60" t="s">
        <v>30</v>
      </c>
      <c r="B6" s="40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76">
        <v>337.11085205822684</v>
      </c>
      <c r="Q6" s="63">
        <v>353.27723715140934</v>
      </c>
      <c r="R6" s="63">
        <v>357.19</v>
      </c>
      <c r="S6" s="63">
        <v>365.85692686314849</v>
      </c>
      <c r="T6" s="63">
        <v>374.25511452673265</v>
      </c>
      <c r="U6" s="63">
        <v>382.34527489783846</v>
      </c>
      <c r="V6" s="82">
        <f t="shared" si="0"/>
        <v>32.60941410069335</v>
      </c>
      <c r="W6" s="82">
        <f t="shared" si="1"/>
        <v>2.1616699564243196</v>
      </c>
    </row>
    <row r="7" spans="1:23" ht="15" customHeight="1" x14ac:dyDescent="0.25">
      <c r="A7" s="60" t="s">
        <v>29</v>
      </c>
      <c r="B7" s="40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76">
        <v>309.85138121935898</v>
      </c>
      <c r="Q7" s="63">
        <v>318.45395382841417</v>
      </c>
      <c r="R7" s="63">
        <v>324.04000000000002</v>
      </c>
      <c r="S7" s="63">
        <v>332.28461160651312</v>
      </c>
      <c r="T7" s="63">
        <v>339.64305861922492</v>
      </c>
      <c r="U7" s="63">
        <v>343.96326262057573</v>
      </c>
      <c r="V7" s="82">
        <f t="shared" si="0"/>
        <v>31.92181963457157</v>
      </c>
      <c r="W7" s="82">
        <f t="shared" si="1"/>
        <v>1.2719835991685062</v>
      </c>
    </row>
    <row r="8" spans="1:23" ht="15" customHeight="1" x14ac:dyDescent="0.25">
      <c r="A8" s="60" t="s">
        <v>12</v>
      </c>
      <c r="B8" s="40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76">
        <v>995.64844866994747</v>
      </c>
      <c r="Q8" s="63">
        <v>1010.290508576462</v>
      </c>
      <c r="R8" s="63">
        <v>1035.45</v>
      </c>
      <c r="S8" s="63">
        <v>1123.6533449963661</v>
      </c>
      <c r="T8" s="63">
        <v>1129.0180024221308</v>
      </c>
      <c r="U8" s="63">
        <v>1128.9364422673621</v>
      </c>
      <c r="V8" s="82">
        <f t="shared" si="0"/>
        <v>27.699334548011446</v>
      </c>
      <c r="W8" s="82">
        <f t="shared" si="1"/>
        <v>-7.2239906355629621E-3</v>
      </c>
    </row>
    <row r="9" spans="1:23" ht="15" customHeight="1" x14ac:dyDescent="0.25">
      <c r="A9" s="60" t="s">
        <v>11</v>
      </c>
      <c r="B9" s="40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76">
        <v>1270.6726841581815</v>
      </c>
      <c r="Q9" s="63">
        <v>1281.707164045722</v>
      </c>
      <c r="R9" s="63">
        <v>1323.1</v>
      </c>
      <c r="S9" s="63">
        <v>1378.9146561276928</v>
      </c>
      <c r="T9" s="63">
        <v>1393.4175069513528</v>
      </c>
      <c r="U9" s="63">
        <v>1376.9084935382803</v>
      </c>
      <c r="V9" s="82">
        <f t="shared" si="0"/>
        <v>30.48674009380451</v>
      </c>
      <c r="W9" s="82">
        <f t="shared" si="1"/>
        <v>-1.1847858470784194</v>
      </c>
    </row>
    <row r="10" spans="1:23" ht="15" customHeight="1" x14ac:dyDescent="0.25">
      <c r="A10" s="60" t="s">
        <v>10</v>
      </c>
      <c r="B10" s="40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76">
        <v>299.74996474996459</v>
      </c>
      <c r="Q10" s="63">
        <v>297.50588235294117</v>
      </c>
      <c r="R10" s="63">
        <v>296.63</v>
      </c>
      <c r="S10" s="63">
        <v>307.70107104123389</v>
      </c>
      <c r="T10" s="63">
        <v>320.58027805106656</v>
      </c>
      <c r="U10" s="63">
        <v>314.47488824036799</v>
      </c>
      <c r="V10" s="82">
        <f t="shared" si="0"/>
        <v>2.6508783949275414</v>
      </c>
      <c r="W10" s="82">
        <f t="shared" si="1"/>
        <v>-1.9044807895905611</v>
      </c>
    </row>
    <row r="11" spans="1:23" ht="15" customHeight="1" x14ac:dyDescent="0.25">
      <c r="A11" s="60" t="s">
        <v>8</v>
      </c>
      <c r="B11" s="40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76">
        <v>264.85971010970997</v>
      </c>
      <c r="Q11" s="63">
        <v>262.3312883435583</v>
      </c>
      <c r="R11" s="63">
        <v>277.69</v>
      </c>
      <c r="S11" s="63">
        <v>282.25682621641954</v>
      </c>
      <c r="T11" s="63">
        <v>286.77823213775224</v>
      </c>
      <c r="U11" s="63">
        <v>285.55166409788842</v>
      </c>
      <c r="V11" s="82">
        <f t="shared" si="0"/>
        <v>-4.7854562337383371</v>
      </c>
      <c r="W11" s="82">
        <f t="shared" si="1"/>
        <v>-0.42770611657674429</v>
      </c>
    </row>
    <row r="12" spans="1:23" ht="15" customHeight="1" x14ac:dyDescent="0.25">
      <c r="A12" s="60" t="s">
        <v>7</v>
      </c>
      <c r="B12" s="40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76">
        <v>392.03910426929383</v>
      </c>
      <c r="Q12" s="63">
        <v>421.53795379977998</v>
      </c>
      <c r="R12" s="63">
        <v>425.53</v>
      </c>
      <c r="S12" s="63">
        <v>460.09782569663787</v>
      </c>
      <c r="T12" s="63">
        <v>472.2879976877162</v>
      </c>
      <c r="U12" s="63">
        <v>473.40230566973935</v>
      </c>
      <c r="V12" s="82">
        <f t="shared" si="0"/>
        <v>39.775826986768315</v>
      </c>
      <c r="W12" s="82">
        <f t="shared" si="1"/>
        <v>0.23593823842204564</v>
      </c>
    </row>
    <row r="13" spans="1:23" ht="15" customHeight="1" x14ac:dyDescent="0.25">
      <c r="A13" s="60" t="s">
        <v>14</v>
      </c>
      <c r="B13" s="40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76">
        <v>785.42256172839461</v>
      </c>
      <c r="Q13" s="63">
        <v>907.51434261134</v>
      </c>
      <c r="R13" s="63">
        <v>768.11</v>
      </c>
      <c r="S13" s="63">
        <v>819.59489698279049</v>
      </c>
      <c r="T13" s="63">
        <v>832.78792449998468</v>
      </c>
      <c r="U13" s="63">
        <v>832.6557299182407</v>
      </c>
      <c r="V13" s="82">
        <f t="shared" si="0"/>
        <v>24.351546331132752</v>
      </c>
      <c r="W13" s="82">
        <f t="shared" si="1"/>
        <v>-1.5873739022255803E-2</v>
      </c>
    </row>
    <row r="14" spans="1:23" ht="15" customHeight="1" x14ac:dyDescent="0.25">
      <c r="A14" s="60" t="s">
        <v>13</v>
      </c>
      <c r="B14" s="40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76">
        <v>963.45566702741644</v>
      </c>
      <c r="Q14" s="63">
        <v>1086.6515364099137</v>
      </c>
      <c r="R14" s="63">
        <v>886.58</v>
      </c>
      <c r="S14" s="63">
        <v>925.55404269075666</v>
      </c>
      <c r="T14" s="63">
        <v>952.17742365768459</v>
      </c>
      <c r="U14" s="63">
        <v>958.04756711416826</v>
      </c>
      <c r="V14" s="82">
        <f t="shared" si="0"/>
        <v>25.274977646697749</v>
      </c>
      <c r="W14" s="82">
        <f t="shared" si="1"/>
        <v>0.61649681148017199</v>
      </c>
    </row>
    <row r="15" spans="1:23" ht="15" customHeight="1" x14ac:dyDescent="0.25">
      <c r="A15" s="60" t="s">
        <v>24</v>
      </c>
      <c r="B15" s="40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76">
        <v>140.52645502645501</v>
      </c>
      <c r="Q15" s="63">
        <v>143.56435643564356</v>
      </c>
      <c r="R15" s="63">
        <v>151.47</v>
      </c>
      <c r="S15" s="63">
        <v>157.9466995909676</v>
      </c>
      <c r="T15" s="63">
        <v>162.80316844530242</v>
      </c>
      <c r="U15" s="63">
        <v>162.71632434688604</v>
      </c>
      <c r="V15" s="82">
        <f t="shared" si="0"/>
        <v>26.226674733921158</v>
      </c>
      <c r="W15" s="82">
        <f t="shared" si="1"/>
        <v>-5.3343002624396486E-2</v>
      </c>
    </row>
    <row r="16" spans="1:23" ht="15" customHeight="1" x14ac:dyDescent="0.25">
      <c r="A16" s="60" t="s">
        <v>23</v>
      </c>
      <c r="B16" s="40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76">
        <v>166.1434775809773</v>
      </c>
      <c r="Q16" s="63">
        <v>177.05405405405406</v>
      </c>
      <c r="R16" s="63">
        <v>197.15</v>
      </c>
      <c r="S16" s="63">
        <v>198.4191768824499</v>
      </c>
      <c r="T16" s="63">
        <v>194.67328994331703</v>
      </c>
      <c r="U16" s="63">
        <v>195.9381919407075</v>
      </c>
      <c r="V16" s="82">
        <f t="shared" si="0"/>
        <v>38.324745036364504</v>
      </c>
      <c r="W16" s="82">
        <f t="shared" si="1"/>
        <v>0.6497563162151152</v>
      </c>
    </row>
    <row r="17" spans="1:23" ht="15" customHeight="1" x14ac:dyDescent="0.25">
      <c r="A17" s="60" t="s">
        <v>15</v>
      </c>
      <c r="B17" s="40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76">
        <v>1428.9538239538199</v>
      </c>
      <c r="Q17" s="63">
        <v>1555.5102040816328</v>
      </c>
      <c r="R17" s="63">
        <v>1606.63</v>
      </c>
      <c r="S17" s="63">
        <v>1605.965546298178</v>
      </c>
      <c r="T17" s="63">
        <v>1645.2908544158545</v>
      </c>
      <c r="U17" s="63">
        <v>1623.8443641193644</v>
      </c>
      <c r="V17" s="82">
        <f t="shared" si="0"/>
        <v>29.100693878623641</v>
      </c>
      <c r="W17" s="82">
        <f t="shared" si="1"/>
        <v>-1.3035075372192755</v>
      </c>
    </row>
    <row r="18" spans="1:23" ht="15" customHeight="1" x14ac:dyDescent="0.25">
      <c r="A18" s="60" t="s">
        <v>27</v>
      </c>
      <c r="B18" s="40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76">
        <v>260.94471394240117</v>
      </c>
      <c r="Q18" s="63">
        <v>273.66878233136811</v>
      </c>
      <c r="R18" s="63">
        <v>288.45</v>
      </c>
      <c r="S18" s="63">
        <v>292.9700652310828</v>
      </c>
      <c r="T18" s="63">
        <v>315.61155695659608</v>
      </c>
      <c r="U18" s="63">
        <v>317.10309322123368</v>
      </c>
      <c r="V18" s="82">
        <f t="shared" si="0"/>
        <v>68.904549483340418</v>
      </c>
      <c r="W18" s="82">
        <f t="shared" si="1"/>
        <v>0.47258607353301813</v>
      </c>
    </row>
    <row r="19" spans="1:23" ht="15" customHeight="1" x14ac:dyDescent="0.25">
      <c r="A19" s="60" t="s">
        <v>28</v>
      </c>
      <c r="B19" s="40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76">
        <v>250.45</v>
      </c>
      <c r="Q19" s="63">
        <v>302.04723859640029</v>
      </c>
      <c r="R19" s="63">
        <v>320.92</v>
      </c>
      <c r="S19" s="63">
        <v>326.83273213061238</v>
      </c>
      <c r="T19" s="63">
        <v>354.55425025868425</v>
      </c>
      <c r="U19" s="63">
        <v>350.45971012417402</v>
      </c>
      <c r="V19" s="82">
        <f t="shared" si="0"/>
        <v>65.406463934799987</v>
      </c>
      <c r="W19" s="82">
        <f t="shared" si="1"/>
        <v>-1.1548416445502576</v>
      </c>
    </row>
    <row r="20" spans="1:23" ht="15" customHeight="1" x14ac:dyDescent="0.25">
      <c r="A20" s="60" t="s">
        <v>19</v>
      </c>
      <c r="B20" s="40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76">
        <v>998.7137410396</v>
      </c>
      <c r="Q20" s="63">
        <v>1079.1580478769079</v>
      </c>
      <c r="R20" s="63">
        <v>1008.95</v>
      </c>
      <c r="S20" s="63">
        <v>1047.2758209947174</v>
      </c>
      <c r="T20" s="63">
        <v>1071.1269974341096</v>
      </c>
      <c r="U20" s="63">
        <v>1080.3340350042774</v>
      </c>
      <c r="V20" s="82">
        <f t="shared" si="0"/>
        <v>25.025219120204422</v>
      </c>
      <c r="W20" s="82">
        <f t="shared" si="1"/>
        <v>0.85956544762883591</v>
      </c>
    </row>
    <row r="21" spans="1:23" ht="15" customHeight="1" x14ac:dyDescent="0.25">
      <c r="A21" s="60" t="s">
        <v>20</v>
      </c>
      <c r="B21" s="40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76">
        <v>1955.1020616804999</v>
      </c>
      <c r="Q21" s="63">
        <v>2084.8107646610147</v>
      </c>
      <c r="R21" s="63">
        <v>2319.91</v>
      </c>
      <c r="S21" s="63">
        <v>2388.0529208912822</v>
      </c>
      <c r="T21" s="63">
        <v>2416.2825163852699</v>
      </c>
      <c r="U21" s="63">
        <v>2395.7879039695413</v>
      </c>
      <c r="V21" s="82">
        <f t="shared" si="0"/>
        <v>58.527326091008838</v>
      </c>
      <c r="W21" s="82">
        <f t="shared" si="1"/>
        <v>-0.84818775440167993</v>
      </c>
    </row>
    <row r="22" spans="1:23" ht="15" customHeight="1" x14ac:dyDescent="0.25">
      <c r="A22" s="60" t="s">
        <v>31</v>
      </c>
      <c r="B22" s="40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76">
        <v>241.43987888456999</v>
      </c>
      <c r="Q22" s="63">
        <v>246.948910051344</v>
      </c>
      <c r="R22" s="63">
        <v>205.6</v>
      </c>
      <c r="S22" s="63">
        <v>203.55710638653508</v>
      </c>
      <c r="T22" s="63">
        <v>214.78691956213405</v>
      </c>
      <c r="U22" s="63">
        <v>213.14383242146249</v>
      </c>
      <c r="V22" s="82">
        <f t="shared" si="0"/>
        <v>7.7806074624604289</v>
      </c>
      <c r="W22" s="82">
        <f t="shared" si="1"/>
        <v>-0.76498473185478966</v>
      </c>
    </row>
    <row r="23" spans="1:23" ht="15" customHeight="1" x14ac:dyDescent="0.25">
      <c r="A23" s="60" t="s">
        <v>4</v>
      </c>
      <c r="B23" s="40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76">
        <v>355.41293824452299</v>
      </c>
      <c r="Q23" s="63">
        <v>360.88929593327367</v>
      </c>
      <c r="R23" s="63">
        <v>324.76</v>
      </c>
      <c r="S23" s="63">
        <v>347.7308782334365</v>
      </c>
      <c r="T23" s="63">
        <v>352.08859636437211</v>
      </c>
      <c r="U23" s="63">
        <v>354.08119282923928</v>
      </c>
      <c r="V23" s="82">
        <f t="shared" si="0"/>
        <v>22.263744896335641</v>
      </c>
      <c r="W23" s="82">
        <f t="shared" si="1"/>
        <v>0.56593609831233027</v>
      </c>
    </row>
    <row r="24" spans="1:23" ht="15" customHeight="1" x14ac:dyDescent="0.25">
      <c r="A24" s="60" t="s">
        <v>5</v>
      </c>
      <c r="B24" s="40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76">
        <v>306.293738582846</v>
      </c>
      <c r="Q24" s="63">
        <v>308.86781047716016</v>
      </c>
      <c r="R24" s="63">
        <v>299.3</v>
      </c>
      <c r="S24" s="63">
        <v>323.82055369424489</v>
      </c>
      <c r="T24" s="63">
        <v>325.51058586381583</v>
      </c>
      <c r="U24" s="63">
        <v>323.25470853218138</v>
      </c>
      <c r="V24" s="82">
        <f t="shared" si="0"/>
        <v>20.494779381399049</v>
      </c>
      <c r="W24" s="82">
        <f t="shared" si="1"/>
        <v>-0.69302733293541641</v>
      </c>
    </row>
    <row r="25" spans="1:23" ht="15" customHeight="1" x14ac:dyDescent="0.25">
      <c r="A25" s="60" t="s">
        <v>6</v>
      </c>
      <c r="B25" s="40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76">
        <v>352.68740199896803</v>
      </c>
      <c r="Q25" s="63">
        <v>377.99188011408125</v>
      </c>
      <c r="R25" s="63">
        <v>332.81</v>
      </c>
      <c r="S25" s="63">
        <v>350.35697928045755</v>
      </c>
      <c r="T25" s="63">
        <v>348.23103009825974</v>
      </c>
      <c r="U25" s="63">
        <v>344.40250365961066</v>
      </c>
      <c r="V25" s="82">
        <f t="shared" si="0"/>
        <v>27.062738696551662</v>
      </c>
      <c r="W25" s="82">
        <f t="shared" si="1"/>
        <v>-1.0994213920479141</v>
      </c>
    </row>
    <row r="26" spans="1:23" ht="15" customHeight="1" x14ac:dyDescent="0.25">
      <c r="A26" s="60" t="s">
        <v>2</v>
      </c>
      <c r="B26" s="40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76">
        <v>410.58359408515599</v>
      </c>
      <c r="Q26" s="63">
        <v>418.70605804623563</v>
      </c>
      <c r="R26" s="63">
        <v>388.46</v>
      </c>
      <c r="S26" s="63">
        <v>410.54842438507882</v>
      </c>
      <c r="T26" s="63">
        <v>415.8440565681899</v>
      </c>
      <c r="U26" s="63">
        <v>409.20150310186108</v>
      </c>
      <c r="V26" s="82">
        <f t="shared" si="0"/>
        <v>21.038714636214241</v>
      </c>
      <c r="W26" s="82">
        <f t="shared" si="1"/>
        <v>-1.5973664553841176</v>
      </c>
    </row>
    <row r="27" spans="1:23" ht="15" customHeight="1" x14ac:dyDescent="0.25">
      <c r="A27" s="60" t="s">
        <v>25</v>
      </c>
      <c r="B27" s="40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76">
        <v>236.620550771598</v>
      </c>
      <c r="Q27" s="63">
        <v>268.64347103475319</v>
      </c>
      <c r="R27" s="63">
        <v>285.72000000000003</v>
      </c>
      <c r="S27" s="63">
        <v>339.71844240745543</v>
      </c>
      <c r="T27" s="63">
        <v>375.00247284604995</v>
      </c>
      <c r="U27" s="63">
        <v>394.12931718464574</v>
      </c>
      <c r="V27" s="82">
        <f t="shared" si="0"/>
        <v>15.650556359770714</v>
      </c>
      <c r="W27" s="82">
        <f t="shared" si="1"/>
        <v>5.1004581898978429</v>
      </c>
    </row>
    <row r="28" spans="1:23" ht="15" customHeight="1" x14ac:dyDescent="0.25">
      <c r="A28" s="60" t="s">
        <v>26</v>
      </c>
      <c r="B28" s="40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77">
        <v>215.55</v>
      </c>
      <c r="Q28" s="63">
        <v>255.86475206458798</v>
      </c>
      <c r="R28" s="63">
        <v>250.3</v>
      </c>
      <c r="S28" s="63">
        <v>279.15180138094013</v>
      </c>
      <c r="T28" s="63">
        <v>292.05905371222423</v>
      </c>
      <c r="U28" s="63">
        <v>294.1216552146476</v>
      </c>
      <c r="V28" s="82">
        <f t="shared" si="0"/>
        <v>41.660919571309144</v>
      </c>
      <c r="W28" s="82">
        <f t="shared" si="1"/>
        <v>0.70622755097184153</v>
      </c>
    </row>
    <row r="29" spans="1:23" s="58" customFormat="1" ht="15.75" x14ac:dyDescent="0.25">
      <c r="A29" s="58" t="s">
        <v>37</v>
      </c>
      <c r="B29" s="56"/>
      <c r="P29" s="56"/>
      <c r="Q29" s="56"/>
      <c r="R29" s="56"/>
      <c r="S29" s="56"/>
      <c r="T29" s="56"/>
      <c r="U29" s="56"/>
      <c r="V29" s="82">
        <f>AVERAGE(V4:V28)</f>
        <v>29.668135929192832</v>
      </c>
      <c r="W29" s="82">
        <f>AVERAGE(W4:W28)</f>
        <v>-0.14694369537668675</v>
      </c>
    </row>
  </sheetData>
  <mergeCells count="2">
    <mergeCell ref="A2:P2"/>
    <mergeCell ref="A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8" workbookViewId="0">
      <pane xSplit="1" topLeftCell="O1" activePane="topRight" state="frozen"/>
      <selection activeCell="W29" sqref="V29:W29"/>
      <selection pane="topRight" activeCell="V29" sqref="V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76">
        <v>485.80952380952351</v>
      </c>
      <c r="Q4" s="62">
        <v>519.47</v>
      </c>
      <c r="R4" s="62">
        <v>520.60869565217399</v>
      </c>
      <c r="S4" s="62">
        <v>559.65517241379303</v>
      </c>
      <c r="T4" s="62">
        <v>563.92857142857099</v>
      </c>
      <c r="U4" s="62">
        <v>520.9375</v>
      </c>
      <c r="V4" s="34">
        <f>(U4-I4)/I4*100</f>
        <v>43.927475057559654</v>
      </c>
      <c r="W4" s="34">
        <f>(U4-T4)/T4*100</f>
        <v>-7.62349588347048</v>
      </c>
    </row>
    <row r="5" spans="1:23" ht="15" customHeight="1" x14ac:dyDescent="0.25">
      <c r="A5" s="1" t="s">
        <v>17</v>
      </c>
      <c r="B5" s="39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76">
        <v>44.513574660633452</v>
      </c>
      <c r="Q5" s="62">
        <v>46.4</v>
      </c>
      <c r="R5" s="62">
        <v>48.148148148148145</v>
      </c>
      <c r="S5" s="62">
        <v>47.741935483870968</v>
      </c>
      <c r="T5" s="62">
        <v>48.4375</v>
      </c>
      <c r="U5" s="62">
        <v>48.125</v>
      </c>
      <c r="V5" s="34">
        <f t="shared" ref="V5:V28" si="0">(U5-I5)/I5*100</f>
        <v>47.635279079676287</v>
      </c>
      <c r="W5" s="34">
        <f t="shared" ref="W5:W28" si="1">(U5-T5)/T5*100</f>
        <v>-0.64516129032258063</v>
      </c>
    </row>
    <row r="6" spans="1:23" ht="15" customHeight="1" x14ac:dyDescent="0.25">
      <c r="A6" s="1" t="s">
        <v>30</v>
      </c>
      <c r="B6" s="39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76">
        <v>436.71999999999952</v>
      </c>
      <c r="Q6" s="62">
        <v>353.27723715140934</v>
      </c>
      <c r="R6" s="62">
        <v>394.14466130884045</v>
      </c>
      <c r="S6" s="62">
        <v>474.19354838709677</v>
      </c>
      <c r="T6" s="62">
        <v>465.89861751152074</v>
      </c>
      <c r="U6" s="62">
        <v>458.33333333333331</v>
      </c>
      <c r="V6" s="34">
        <f t="shared" si="0"/>
        <v>24.29378531073446</v>
      </c>
      <c r="W6" s="34">
        <f t="shared" si="1"/>
        <v>-1.6238048137157977</v>
      </c>
    </row>
    <row r="7" spans="1:23" ht="15" customHeight="1" x14ac:dyDescent="0.25">
      <c r="A7" s="1" t="s">
        <v>29</v>
      </c>
      <c r="B7" s="39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76">
        <v>375.09049773755601</v>
      </c>
      <c r="Q7" s="62">
        <v>318.45395382841417</v>
      </c>
      <c r="R7" s="62">
        <v>391.87242798353913</v>
      </c>
      <c r="S7" s="62">
        <v>470.3125</v>
      </c>
      <c r="T7" s="62">
        <v>466.74876847290642</v>
      </c>
      <c r="U7" s="62">
        <v>463.79310344827587</v>
      </c>
      <c r="V7" s="34">
        <f t="shared" si="0"/>
        <v>40.25800811092207</v>
      </c>
      <c r="W7" s="34">
        <f t="shared" si="1"/>
        <v>-0.63324538258575325</v>
      </c>
    </row>
    <row r="8" spans="1:23" ht="15" customHeight="1" x14ac:dyDescent="0.25">
      <c r="A8" s="1" t="s">
        <v>12</v>
      </c>
      <c r="B8" s="39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76">
        <v>955.09482517482502</v>
      </c>
      <c r="Q8" s="62">
        <v>1010.290508576462</v>
      </c>
      <c r="R8" s="62">
        <v>969.9678628250058</v>
      </c>
      <c r="S8" s="62">
        <v>996.49274547854679</v>
      </c>
      <c r="T8" s="62">
        <v>990.95505658890897</v>
      </c>
      <c r="U8" s="62">
        <v>950.2303929738863</v>
      </c>
      <c r="V8" s="34">
        <f t="shared" si="0"/>
        <v>13.779056173278709</v>
      </c>
      <c r="W8" s="34">
        <f t="shared" si="1"/>
        <v>-4.109637802869301</v>
      </c>
    </row>
    <row r="9" spans="1:23" ht="15" customHeight="1" x14ac:dyDescent="0.25">
      <c r="A9" s="1" t="s">
        <v>11</v>
      </c>
      <c r="B9" s="39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76">
        <v>1304.71729166666</v>
      </c>
      <c r="Q9" s="62">
        <v>1281.707164045722</v>
      </c>
      <c r="R9" s="62">
        <v>1362.4696156358559</v>
      </c>
      <c r="S9" s="62">
        <v>1499.9137427963401</v>
      </c>
      <c r="T9" s="62">
        <v>1353.12320769554</v>
      </c>
      <c r="U9" s="62">
        <v>1356.7950547517373</v>
      </c>
      <c r="V9" s="34">
        <f t="shared" si="0"/>
        <v>9.6106970376560845</v>
      </c>
      <c r="W9" s="34">
        <f t="shared" si="1"/>
        <v>0.27136088090978033</v>
      </c>
    </row>
    <row r="10" spans="1:23" ht="15" customHeight="1" x14ac:dyDescent="0.25">
      <c r="A10" s="1" t="s">
        <v>10</v>
      </c>
      <c r="B10" s="39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76">
        <v>340.27777777777749</v>
      </c>
      <c r="Q10" s="62">
        <v>297.50588235294117</v>
      </c>
      <c r="R10" s="62">
        <v>340.769230769231</v>
      </c>
      <c r="S10" s="62">
        <v>371.05263157894734</v>
      </c>
      <c r="T10" s="62">
        <v>353.88888888888903</v>
      </c>
      <c r="U10" s="62">
        <v>368.75</v>
      </c>
      <c r="V10" s="34">
        <f t="shared" si="0"/>
        <v>21.565934065934211</v>
      </c>
      <c r="W10" s="34">
        <f t="shared" si="1"/>
        <v>4.1993720565148722</v>
      </c>
    </row>
    <row r="11" spans="1:23" ht="15" customHeight="1" x14ac:dyDescent="0.25">
      <c r="A11" s="1" t="s">
        <v>8</v>
      </c>
      <c r="B11" s="39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76">
        <v>289.16666666666652</v>
      </c>
      <c r="Q11" s="62">
        <v>262.3312883435583</v>
      </c>
      <c r="R11" s="62">
        <v>304.16666666666669</v>
      </c>
      <c r="S11" s="62">
        <v>275</v>
      </c>
      <c r="T11" s="62">
        <v>275.88235294117646</v>
      </c>
      <c r="U11" s="62">
        <v>281.25</v>
      </c>
      <c r="V11" s="34">
        <f t="shared" si="0"/>
        <v>14.795918367346939</v>
      </c>
      <c r="W11" s="34">
        <f t="shared" si="1"/>
        <v>1.9456289978678063</v>
      </c>
    </row>
    <row r="12" spans="1:23" ht="15" customHeight="1" x14ac:dyDescent="0.25">
      <c r="A12" s="1" t="s">
        <v>7</v>
      </c>
      <c r="B12" s="39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76">
        <v>450</v>
      </c>
      <c r="Q12" s="62">
        <v>421.53795379977998</v>
      </c>
      <c r="R12" s="62">
        <v>465</v>
      </c>
      <c r="S12" s="62">
        <v>520</v>
      </c>
      <c r="T12" s="62">
        <v>486.99</v>
      </c>
      <c r="U12" s="62">
        <v>503.495</v>
      </c>
      <c r="V12" s="34">
        <f t="shared" si="0"/>
        <v>39.524662117626448</v>
      </c>
      <c r="W12" s="34">
        <f t="shared" si="1"/>
        <v>3.3891866362758982</v>
      </c>
    </row>
    <row r="13" spans="1:23" ht="15" customHeight="1" x14ac:dyDescent="0.25">
      <c r="A13" s="1" t="s">
        <v>14</v>
      </c>
      <c r="B13" s="39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76">
        <v>731.25</v>
      </c>
      <c r="Q13" s="62">
        <v>907.51434261134</v>
      </c>
      <c r="R13" s="62">
        <v>777.77777777777771</v>
      </c>
      <c r="S13" s="62">
        <v>779.04761904761995</v>
      </c>
      <c r="T13" s="62">
        <v>780</v>
      </c>
      <c r="U13" s="62">
        <v>855.55555555555566</v>
      </c>
      <c r="V13" s="34">
        <f t="shared" si="0"/>
        <v>14.060640265331772</v>
      </c>
      <c r="W13" s="34">
        <f t="shared" si="1"/>
        <v>9.6866096866096996</v>
      </c>
    </row>
    <row r="14" spans="1:23" ht="15" customHeight="1" x14ac:dyDescent="0.25">
      <c r="A14" s="1" t="s">
        <v>13</v>
      </c>
      <c r="B14" s="39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76">
        <v>900</v>
      </c>
      <c r="Q14" s="62">
        <v>1086.6515364099137</v>
      </c>
      <c r="R14" s="62">
        <v>904.70588235294099</v>
      </c>
      <c r="S14" s="62">
        <v>916.66666666667004</v>
      </c>
      <c r="T14" s="62">
        <v>925</v>
      </c>
      <c r="U14" s="62">
        <v>950</v>
      </c>
      <c r="V14" s="34">
        <f t="shared" si="0"/>
        <v>7.6664154450306263</v>
      </c>
      <c r="W14" s="34">
        <f t="shared" si="1"/>
        <v>2.7027027027027026</v>
      </c>
    </row>
    <row r="15" spans="1:23" ht="15" customHeight="1" x14ac:dyDescent="0.25">
      <c r="A15" s="1" t="s">
        <v>24</v>
      </c>
      <c r="B15" s="39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76">
        <v>140</v>
      </c>
      <c r="Q15" s="62">
        <v>143.56435643564356</v>
      </c>
      <c r="R15" s="62">
        <v>150</v>
      </c>
      <c r="S15" s="62">
        <v>156.76</v>
      </c>
      <c r="T15" s="62">
        <v>160</v>
      </c>
      <c r="U15" s="62">
        <v>170</v>
      </c>
      <c r="V15" s="34">
        <f t="shared" si="0"/>
        <v>34.540553522319698</v>
      </c>
      <c r="W15" s="34">
        <f t="shared" si="1"/>
        <v>6.25</v>
      </c>
    </row>
    <row r="16" spans="1:23" ht="15" customHeight="1" x14ac:dyDescent="0.25">
      <c r="A16" s="1" t="s">
        <v>23</v>
      </c>
      <c r="B16" s="39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76">
        <v>175</v>
      </c>
      <c r="Q16" s="62">
        <v>177.05405405405406</v>
      </c>
      <c r="R16" s="62">
        <v>192.8</v>
      </c>
      <c r="S16" s="62">
        <v>200.625</v>
      </c>
      <c r="T16" s="62">
        <v>193.63636363636363</v>
      </c>
      <c r="U16" s="62">
        <v>198.66666666666666</v>
      </c>
      <c r="V16" s="34">
        <f t="shared" si="0"/>
        <v>45.107785949784656</v>
      </c>
      <c r="W16" s="34">
        <f t="shared" si="1"/>
        <v>2.5978090766823168</v>
      </c>
    </row>
    <row r="17" spans="1:23" ht="15" customHeight="1" x14ac:dyDescent="0.25">
      <c r="A17" s="1" t="s">
        <v>15</v>
      </c>
      <c r="B17" s="39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76">
        <v>1509.7222222222149</v>
      </c>
      <c r="Q17" s="62">
        <v>1555.5102040816328</v>
      </c>
      <c r="R17" s="62">
        <v>1504.7619047619048</v>
      </c>
      <c r="S17" s="62">
        <v>1541.6666666666699</v>
      </c>
      <c r="T17" s="62">
        <v>1523.0769230769231</v>
      </c>
      <c r="U17" s="62">
        <v>1478.5714285714287</v>
      </c>
      <c r="V17" s="34">
        <f t="shared" si="0"/>
        <v>12.921922945789301</v>
      </c>
      <c r="W17" s="34">
        <f t="shared" si="1"/>
        <v>-2.9220779220779169</v>
      </c>
    </row>
    <row r="18" spans="1:23" ht="15" customHeight="1" x14ac:dyDescent="0.25">
      <c r="A18" s="1" t="s">
        <v>27</v>
      </c>
      <c r="B18" s="39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76">
        <v>267.459879807692</v>
      </c>
      <c r="Q18" s="62">
        <v>273.66878233136811</v>
      </c>
      <c r="R18" s="62">
        <v>334.6184371184371</v>
      </c>
      <c r="S18" s="62">
        <v>339.652743450321</v>
      </c>
      <c r="T18" s="62">
        <v>407.38095238095201</v>
      </c>
      <c r="U18" s="62">
        <v>394.14746543778801</v>
      </c>
      <c r="V18" s="34">
        <f t="shared" si="0"/>
        <v>110.18218515116109</v>
      </c>
      <c r="W18" s="34">
        <f t="shared" si="1"/>
        <v>-3.2484304594558053</v>
      </c>
    </row>
    <row r="19" spans="1:23" ht="15" customHeight="1" x14ac:dyDescent="0.25">
      <c r="A19" s="1" t="s">
        <v>28</v>
      </c>
      <c r="B19" s="39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76">
        <v>284.40656250000001</v>
      </c>
      <c r="Q19" s="62">
        <v>302.04723859640029</v>
      </c>
      <c r="R19" s="62">
        <v>350.14603174603172</v>
      </c>
      <c r="S19" s="62">
        <v>353.03571428571399</v>
      </c>
      <c r="T19" s="62">
        <v>425.64732142857099</v>
      </c>
      <c r="U19" s="62">
        <v>428.15668202764999</v>
      </c>
      <c r="V19" s="34">
        <f t="shared" si="0"/>
        <v>126.1486950399733</v>
      </c>
      <c r="W19" s="34">
        <f t="shared" si="1"/>
        <v>0.58953985441679913</v>
      </c>
    </row>
    <row r="20" spans="1:23" ht="15" customHeight="1" x14ac:dyDescent="0.25">
      <c r="A20" s="1" t="s">
        <v>19</v>
      </c>
      <c r="B20" s="39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77">
        <v>1015.22</v>
      </c>
      <c r="Q20" s="62">
        <v>1079.1580478769079</v>
      </c>
      <c r="R20" s="62">
        <v>1060</v>
      </c>
      <c r="S20" s="62">
        <v>1100.25</v>
      </c>
      <c r="T20" s="62">
        <v>1098.25</v>
      </c>
      <c r="U20" s="62">
        <v>1099.25</v>
      </c>
      <c r="V20" s="34">
        <f t="shared" si="0"/>
        <v>39.877796961702657</v>
      </c>
      <c r="W20" s="34">
        <f t="shared" si="1"/>
        <v>9.1053949465058057E-2</v>
      </c>
    </row>
    <row r="21" spans="1:23" ht="15" customHeight="1" x14ac:dyDescent="0.25">
      <c r="A21" s="1" t="s">
        <v>20</v>
      </c>
      <c r="B21" s="39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76">
        <v>2907.8287500000001</v>
      </c>
      <c r="Q21" s="62">
        <v>2084.8107646610147</v>
      </c>
      <c r="R21" s="62">
        <v>2992.7689594356302</v>
      </c>
      <c r="S21" s="62">
        <v>3035.6643356643399</v>
      </c>
      <c r="T21" s="62">
        <v>2892.9251700680302</v>
      </c>
      <c r="U21" s="62">
        <v>2895.2380952380954</v>
      </c>
      <c r="V21" s="34">
        <f t="shared" si="0"/>
        <v>34.275673976786585</v>
      </c>
      <c r="W21" s="34">
        <f t="shared" si="1"/>
        <v>7.9951088745611659E-2</v>
      </c>
    </row>
    <row r="22" spans="1:23" ht="15" customHeight="1" x14ac:dyDescent="0.25">
      <c r="A22" s="1" t="s">
        <v>31</v>
      </c>
      <c r="B22" s="39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76">
        <v>208.2716666666665</v>
      </c>
      <c r="Q22" s="62">
        <v>246.948910051344</v>
      </c>
      <c r="R22" s="62">
        <v>226.333973044499</v>
      </c>
      <c r="S22" s="62">
        <v>226.12931259989301</v>
      </c>
      <c r="T22" s="62">
        <v>228.547919167667</v>
      </c>
      <c r="U22" s="62">
        <v>221.44123492928642</v>
      </c>
      <c r="V22" s="34">
        <f t="shared" si="0"/>
        <v>0.6791324881103139</v>
      </c>
      <c r="W22" s="34">
        <f t="shared" si="1"/>
        <v>-3.1094941770907067</v>
      </c>
    </row>
    <row r="23" spans="1:23" ht="15" customHeight="1" x14ac:dyDescent="0.25">
      <c r="A23" s="1" t="s">
        <v>4</v>
      </c>
      <c r="B23" s="39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76">
        <v>393.00769230769197</v>
      </c>
      <c r="Q23" s="62">
        <v>360.88929593327367</v>
      </c>
      <c r="R23" s="62">
        <v>379.38311688311688</v>
      </c>
      <c r="S23" s="62">
        <v>383.20574162679401</v>
      </c>
      <c r="T23" s="62">
        <v>376.88463583200428</v>
      </c>
      <c r="U23" s="62">
        <v>409.09090909090901</v>
      </c>
      <c r="V23" s="34">
        <f t="shared" si="0"/>
        <v>25.408880365385876</v>
      </c>
      <c r="W23" s="34">
        <f t="shared" si="1"/>
        <v>8.5453929921570548</v>
      </c>
    </row>
    <row r="24" spans="1:23" ht="15" customHeight="1" x14ac:dyDescent="0.25">
      <c r="A24" s="1" t="s">
        <v>5</v>
      </c>
      <c r="B24" s="39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76">
        <v>382.8463333333325</v>
      </c>
      <c r="Q24" s="62">
        <v>308.86781047716016</v>
      </c>
      <c r="R24" s="62">
        <v>302.87490287490294</v>
      </c>
      <c r="S24" s="62">
        <v>321.66829586184423</v>
      </c>
      <c r="T24" s="62">
        <v>324.14359370142876</v>
      </c>
      <c r="U24" s="62">
        <v>344.99020820449402</v>
      </c>
      <c r="V24" s="34">
        <f t="shared" si="0"/>
        <v>29.761219992381182</v>
      </c>
      <c r="W24" s="34">
        <f t="shared" si="1"/>
        <v>6.4312899925047571</v>
      </c>
    </row>
    <row r="25" spans="1:23" ht="15" customHeight="1" x14ac:dyDescent="0.25">
      <c r="A25" s="1" t="s">
        <v>6</v>
      </c>
      <c r="B25" s="39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76">
        <v>423.17604395604349</v>
      </c>
      <c r="Q25" s="62">
        <v>377.99188011408125</v>
      </c>
      <c r="R25" s="62">
        <v>378.1818181818183</v>
      </c>
      <c r="S25" s="62">
        <v>389.22077922077898</v>
      </c>
      <c r="T25" s="62">
        <v>383.75939849624064</v>
      </c>
      <c r="U25" s="62">
        <v>439.66522366522298</v>
      </c>
      <c r="V25" s="34">
        <f t="shared" si="0"/>
        <v>45.682367799400005</v>
      </c>
      <c r="W25" s="34">
        <f t="shared" si="1"/>
        <v>14.56793641746601</v>
      </c>
    </row>
    <row r="26" spans="1:23" ht="15" customHeight="1" x14ac:dyDescent="0.25">
      <c r="A26" s="1" t="s">
        <v>2</v>
      </c>
      <c r="B26" s="39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76">
        <v>447.74172222222199</v>
      </c>
      <c r="Q26" s="62">
        <v>418.70605804623563</v>
      </c>
      <c r="R26" s="62">
        <v>421.23456790123447</v>
      </c>
      <c r="S26" s="62">
        <v>435.85561497326199</v>
      </c>
      <c r="T26" s="62">
        <v>421.25517410875977</v>
      </c>
      <c r="U26" s="62">
        <v>436.18471953578302</v>
      </c>
      <c r="V26" s="34">
        <f t="shared" si="0"/>
        <v>25.357847460361011</v>
      </c>
      <c r="W26" s="34">
        <f t="shared" si="1"/>
        <v>3.5440622085198958</v>
      </c>
    </row>
    <row r="27" spans="1:23" ht="15" customHeight="1" x14ac:dyDescent="0.25">
      <c r="A27" s="1" t="s">
        <v>25</v>
      </c>
      <c r="B27" s="39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76">
        <v>306.30874999999901</v>
      </c>
      <c r="Q27" s="62">
        <v>268.64347103475319</v>
      </c>
      <c r="R27" s="62">
        <v>341.97144500852897</v>
      </c>
      <c r="S27" s="62">
        <v>421.32629106060898</v>
      </c>
      <c r="T27" s="62">
        <v>499.76179334778993</v>
      </c>
      <c r="U27" s="62">
        <v>530.60735884065548</v>
      </c>
      <c r="V27" s="34">
        <f t="shared" si="0"/>
        <v>-22.403614555638669</v>
      </c>
      <c r="W27" s="34">
        <f t="shared" si="1"/>
        <v>6.1720535469984927</v>
      </c>
    </row>
    <row r="28" spans="1:23" ht="15" customHeight="1" x14ac:dyDescent="0.25">
      <c r="A28" s="1" t="s">
        <v>26</v>
      </c>
      <c r="B28" s="39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76">
        <v>172.4894034090905</v>
      </c>
      <c r="Q28" s="62">
        <v>255.86475206458798</v>
      </c>
      <c r="R28" s="62">
        <v>196.72694620858766</v>
      </c>
      <c r="S28" s="62">
        <v>254.44555626673301</v>
      </c>
      <c r="T28" s="62">
        <v>247.69837209969501</v>
      </c>
      <c r="U28" s="62">
        <v>277.67704843742104</v>
      </c>
      <c r="V28" s="34">
        <f t="shared" si="0"/>
        <v>47.799390098390205</v>
      </c>
      <c r="W28" s="34">
        <f t="shared" si="1"/>
        <v>12.10289598740683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33.298308329080179</v>
      </c>
      <c r="W29" s="34">
        <f>AVERAGE(W4:W28)</f>
        <v>2.3700599337462096</v>
      </c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J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76">
        <v>500</v>
      </c>
      <c r="Q4" s="62">
        <v>526.15384615384596</v>
      </c>
      <c r="R4" s="62">
        <v>564.58333333333337</v>
      </c>
      <c r="S4" s="62">
        <v>541.92307692307702</v>
      </c>
      <c r="T4" s="62">
        <v>554.57142857142901</v>
      </c>
      <c r="U4" s="62">
        <v>564.66666666666663</v>
      </c>
      <c r="V4" s="34">
        <f>(U4-I4)/I4*100</f>
        <v>45.597907324364797</v>
      </c>
      <c r="W4" s="34">
        <f>(U4-T4)/T4*100</f>
        <v>1.8203675081572199</v>
      </c>
    </row>
    <row r="5" spans="1:23" ht="15" customHeight="1" x14ac:dyDescent="0.25">
      <c r="A5" s="1" t="s">
        <v>17</v>
      </c>
      <c r="B5" s="39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76">
        <v>49.642857142857096</v>
      </c>
      <c r="Q5" s="62">
        <v>48.769230769230802</v>
      </c>
      <c r="R5" s="62">
        <v>48.958333333333336</v>
      </c>
      <c r="S5" s="62">
        <v>47.519230769230766</v>
      </c>
      <c r="T5" s="62">
        <v>49.054054054054056</v>
      </c>
      <c r="U5" s="62">
        <v>49.310344827586206</v>
      </c>
      <c r="V5" s="34">
        <f t="shared" ref="V5:V28" si="0">(U5-I5)/I5*100</f>
        <v>43.108887196780294</v>
      </c>
      <c r="W5" s="34">
        <f t="shared" ref="W5:W28" si="1">(U5-T5)/T5*100</f>
        <v>0.52246603970741368</v>
      </c>
    </row>
    <row r="6" spans="1:23" ht="15" customHeight="1" x14ac:dyDescent="0.25">
      <c r="A6" s="1" t="s">
        <v>30</v>
      </c>
      <c r="B6" s="39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76">
        <v>426.18958333333296</v>
      </c>
      <c r="Q6" s="62">
        <v>425.77211239670299</v>
      </c>
      <c r="R6" s="62">
        <v>395.04745089384198</v>
      </c>
      <c r="S6" s="62">
        <v>398.30141536600797</v>
      </c>
      <c r="T6" s="62">
        <v>399.00964824300144</v>
      </c>
      <c r="U6" s="62">
        <v>405.63244384139909</v>
      </c>
      <c r="V6" s="34">
        <f t="shared" si="0"/>
        <v>28.549744348980095</v>
      </c>
      <c r="W6" s="34">
        <f t="shared" si="1"/>
        <v>1.6598083849752678</v>
      </c>
    </row>
    <row r="7" spans="1:23" ht="15" customHeight="1" x14ac:dyDescent="0.25">
      <c r="A7" s="1" t="s">
        <v>29</v>
      </c>
      <c r="B7" s="39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76">
        <v>357.043571428571</v>
      </c>
      <c r="Q7" s="62">
        <v>341.31313131313129</v>
      </c>
      <c r="R7" s="62">
        <v>351.88712374255499</v>
      </c>
      <c r="S7" s="62">
        <v>359.74657155319301</v>
      </c>
      <c r="T7" s="62">
        <v>379.02248549456669</v>
      </c>
      <c r="U7" s="62">
        <v>407.60922700670704</v>
      </c>
      <c r="V7" s="34">
        <f t="shared" si="0"/>
        <v>28.664190279394507</v>
      </c>
      <c r="W7" s="34">
        <f t="shared" si="1"/>
        <v>7.5422283917638815</v>
      </c>
    </row>
    <row r="8" spans="1:23" ht="15" customHeight="1" x14ac:dyDescent="0.25">
      <c r="A8" s="1" t="s">
        <v>12</v>
      </c>
      <c r="B8" s="39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76">
        <v>894.11958333333291</v>
      </c>
      <c r="Q8" s="62">
        <v>888.64941510102801</v>
      </c>
      <c r="R8" s="62">
        <v>1006.572508931436</v>
      </c>
      <c r="S8" s="62">
        <v>1264.05466328543</v>
      </c>
      <c r="T8" s="62">
        <v>1194.25228617536</v>
      </c>
      <c r="U8" s="62">
        <v>1021.6959511077156</v>
      </c>
      <c r="V8" s="34">
        <f t="shared" si="0"/>
        <v>22.308261988485661</v>
      </c>
      <c r="W8" s="34">
        <f t="shared" si="1"/>
        <v>-14.448901380818194</v>
      </c>
    </row>
    <row r="9" spans="1:23" ht="15" customHeight="1" x14ac:dyDescent="0.25">
      <c r="A9" s="1" t="s">
        <v>11</v>
      </c>
      <c r="B9" s="39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76">
        <v>1296.4275</v>
      </c>
      <c r="Q9" s="62">
        <v>1270.8687258687301</v>
      </c>
      <c r="R9" s="62">
        <v>1329.7564597564599</v>
      </c>
      <c r="S9" s="62">
        <v>1405.7438169066079</v>
      </c>
      <c r="T9" s="62">
        <v>1381.42499424012</v>
      </c>
      <c r="U9" s="62">
        <v>1397.6389489859318</v>
      </c>
      <c r="V9" s="34">
        <f t="shared" si="0"/>
        <v>17.090001548695959</v>
      </c>
      <c r="W9" s="34">
        <f t="shared" si="1"/>
        <v>1.173712276339018</v>
      </c>
    </row>
    <row r="10" spans="1:23" ht="15" customHeight="1" x14ac:dyDescent="0.25">
      <c r="A10" s="1" t="s">
        <v>10</v>
      </c>
      <c r="B10" s="39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76">
        <v>353.125</v>
      </c>
      <c r="Q10" s="62">
        <v>366.66666666666669</v>
      </c>
      <c r="R10" s="62">
        <v>340.90909090909093</v>
      </c>
      <c r="S10" s="62">
        <v>353.33333333333331</v>
      </c>
      <c r="T10" s="62">
        <v>350</v>
      </c>
      <c r="U10" s="62">
        <v>356.66666666666669</v>
      </c>
      <c r="V10" s="34">
        <f t="shared" si="0"/>
        <v>8.2298850574712841</v>
      </c>
      <c r="W10" s="34">
        <f t="shared" si="1"/>
        <v>1.9047619047619102</v>
      </c>
    </row>
    <row r="11" spans="1:23" ht="15" customHeight="1" x14ac:dyDescent="0.25">
      <c r="A11" s="1" t="s">
        <v>8</v>
      </c>
      <c r="B11" s="39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76">
        <v>337.5</v>
      </c>
      <c r="Q11" s="62">
        <v>356.25</v>
      </c>
      <c r="R11" s="62">
        <v>322.72727272727275</v>
      </c>
      <c r="S11" s="62">
        <v>326.66666666666703</v>
      </c>
      <c r="T11" s="62">
        <v>328.33333333333297</v>
      </c>
      <c r="U11" s="62">
        <v>325.55</v>
      </c>
      <c r="V11" s="34">
        <f t="shared" si="0"/>
        <v>8.516666666666671</v>
      </c>
      <c r="W11" s="34">
        <f t="shared" si="1"/>
        <v>-0.84771573604049688</v>
      </c>
    </row>
    <row r="12" spans="1:23" ht="15" customHeight="1" x14ac:dyDescent="0.25">
      <c r="A12" s="1" t="s">
        <v>7</v>
      </c>
      <c r="B12" s="39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77">
        <v>480.97</v>
      </c>
      <c r="Q12" s="62">
        <v>462.64499999999998</v>
      </c>
      <c r="R12" s="62">
        <v>463</v>
      </c>
      <c r="S12" s="62">
        <v>477.45</v>
      </c>
      <c r="T12" s="62">
        <v>470.11</v>
      </c>
      <c r="U12" s="62">
        <v>480.55</v>
      </c>
      <c r="V12" s="34">
        <f t="shared" si="0"/>
        <v>8.8892413668086832</v>
      </c>
      <c r="W12" s="34">
        <f t="shared" si="1"/>
        <v>2.2207568441428593</v>
      </c>
    </row>
    <row r="13" spans="1:23" ht="15" customHeight="1" x14ac:dyDescent="0.25">
      <c r="A13" s="1" t="s">
        <v>14</v>
      </c>
      <c r="B13" s="39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76">
        <v>800</v>
      </c>
      <c r="Q13" s="62">
        <v>809.89750000000004</v>
      </c>
      <c r="R13" s="62">
        <v>800</v>
      </c>
      <c r="S13" s="62">
        <v>800</v>
      </c>
      <c r="T13" s="62">
        <v>820.34</v>
      </c>
      <c r="U13" s="62">
        <v>850</v>
      </c>
      <c r="V13" s="34">
        <f t="shared" si="0"/>
        <v>10.132158590308377</v>
      </c>
      <c r="W13" s="34">
        <f t="shared" si="1"/>
        <v>3.6155740302801234</v>
      </c>
    </row>
    <row r="14" spans="1:23" ht="15" customHeight="1" x14ac:dyDescent="0.25">
      <c r="A14" s="1" t="s">
        <v>13</v>
      </c>
      <c r="B14" s="39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76">
        <v>962.5</v>
      </c>
      <c r="Q14" s="62">
        <v>992.48249999999996</v>
      </c>
      <c r="R14" s="62">
        <v>850</v>
      </c>
      <c r="S14" s="62">
        <v>800</v>
      </c>
      <c r="T14" s="62">
        <v>860.43</v>
      </c>
      <c r="U14" s="62">
        <v>830.21499999999992</v>
      </c>
      <c r="V14" s="34">
        <f t="shared" si="0"/>
        <v>9.6507274036016799</v>
      </c>
      <c r="W14" s="34">
        <f t="shared" si="1"/>
        <v>-3.511616284880819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79">
        <v>145.76</v>
      </c>
      <c r="Q15" s="62">
        <v>150</v>
      </c>
      <c r="R15" s="62">
        <v>140</v>
      </c>
      <c r="S15" s="62">
        <v>142.33000000000001</v>
      </c>
      <c r="T15" s="62">
        <v>139.56</v>
      </c>
      <c r="U15" s="62">
        <v>140.94499999999999</v>
      </c>
      <c r="V15" s="34">
        <f t="shared" si="0"/>
        <v>13.965554417551912</v>
      </c>
      <c r="W15" s="34">
        <f t="shared" si="1"/>
        <v>0.99240470048723906</v>
      </c>
    </row>
    <row r="16" spans="1:23" ht="15" customHeight="1" x14ac:dyDescent="0.25">
      <c r="A16" s="1" t="s">
        <v>23</v>
      </c>
      <c r="B16" s="39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76">
        <v>173.09523809523751</v>
      </c>
      <c r="Q16" s="62">
        <v>200</v>
      </c>
      <c r="R16" s="62">
        <v>203.33333333333334</v>
      </c>
      <c r="S16" s="62">
        <v>205.769230769231</v>
      </c>
      <c r="T16" s="62">
        <v>193</v>
      </c>
      <c r="U16" s="62">
        <v>197.66666666666666</v>
      </c>
      <c r="V16" s="34">
        <f t="shared" si="0"/>
        <v>41.807028488251269</v>
      </c>
      <c r="W16" s="34">
        <f t="shared" si="1"/>
        <v>2.4179620034542264</v>
      </c>
    </row>
    <row r="17" spans="1:23" ht="15" customHeight="1" x14ac:dyDescent="0.25">
      <c r="A17" s="1" t="s">
        <v>15</v>
      </c>
      <c r="B17" s="39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76">
        <v>1483.3333333333298</v>
      </c>
      <c r="Q17" s="62">
        <v>1460</v>
      </c>
      <c r="R17" s="62">
        <v>1480</v>
      </c>
      <c r="S17" s="62">
        <v>1400</v>
      </c>
      <c r="T17" s="62">
        <v>1445.4545454545455</v>
      </c>
      <c r="U17" s="62">
        <v>1500</v>
      </c>
      <c r="V17" s="34">
        <f t="shared" si="0"/>
        <v>10.429447852761021</v>
      </c>
      <c r="W17" s="34">
        <f t="shared" si="1"/>
        <v>3.7735849056603743</v>
      </c>
    </row>
    <row r="18" spans="1:23" ht="15" customHeight="1" x14ac:dyDescent="0.25">
      <c r="A18" s="1" t="s">
        <v>27</v>
      </c>
      <c r="B18" s="39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76">
        <v>243.27857142857101</v>
      </c>
      <c r="Q18" s="62">
        <v>287.6371019871969</v>
      </c>
      <c r="R18" s="62">
        <v>288.10156006847177</v>
      </c>
      <c r="S18" s="62">
        <v>296.09443622172</v>
      </c>
      <c r="T18" s="62">
        <v>314.882049594031</v>
      </c>
      <c r="U18" s="62">
        <v>295.97207688592022</v>
      </c>
      <c r="V18" s="34">
        <f t="shared" si="0"/>
        <v>52.478551209266612</v>
      </c>
      <c r="W18" s="34">
        <f t="shared" si="1"/>
        <v>-6.0054146409714075</v>
      </c>
    </row>
    <row r="19" spans="1:23" ht="15" customHeight="1" x14ac:dyDescent="0.25">
      <c r="A19" s="1" t="s">
        <v>28</v>
      </c>
      <c r="B19" s="39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76">
        <v>305.89499999999953</v>
      </c>
      <c r="Q19" s="62">
        <v>334.97091144149971</v>
      </c>
      <c r="R19" s="62">
        <v>354.20516691525103</v>
      </c>
      <c r="S19" s="62">
        <v>358.18118156353398</v>
      </c>
      <c r="T19" s="62">
        <v>411.19490304539318</v>
      </c>
      <c r="U19" s="62">
        <v>391.40593448571798</v>
      </c>
      <c r="V19" s="34">
        <f t="shared" si="0"/>
        <v>98.120487463752355</v>
      </c>
      <c r="W19" s="34">
        <f t="shared" si="1"/>
        <v>-4.8125520071173229</v>
      </c>
    </row>
    <row r="20" spans="1:23" ht="15" customHeight="1" x14ac:dyDescent="0.25">
      <c r="A20" s="1" t="s">
        <v>19</v>
      </c>
      <c r="B20" s="39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79">
        <v>950.11</v>
      </c>
      <c r="Q20" s="62">
        <v>951.43499999999995</v>
      </c>
      <c r="R20" s="62">
        <v>955</v>
      </c>
      <c r="S20" s="62">
        <v>966.78</v>
      </c>
      <c r="T20" s="62">
        <v>950.21</v>
      </c>
      <c r="U20" s="62">
        <v>958.495</v>
      </c>
      <c r="V20" s="34">
        <f t="shared" si="0"/>
        <v>19.875951005893995</v>
      </c>
      <c r="W20" s="34">
        <f t="shared" si="1"/>
        <v>0.87191252459982194</v>
      </c>
    </row>
    <row r="21" spans="1:23" ht="15" customHeight="1" x14ac:dyDescent="0.25">
      <c r="A21" s="1" t="s">
        <v>20</v>
      </c>
      <c r="B21" s="39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79">
        <v>2345.7800000000002</v>
      </c>
      <c r="Q21" s="62">
        <v>2400</v>
      </c>
      <c r="R21" s="62">
        <v>2420</v>
      </c>
      <c r="S21" s="62">
        <v>2557.08</v>
      </c>
      <c r="T21" s="62">
        <v>2590.3225806451601</v>
      </c>
      <c r="U21" s="62">
        <v>3200</v>
      </c>
      <c r="V21" s="34">
        <f t="shared" si="0"/>
        <v>73.713839021556822</v>
      </c>
      <c r="W21" s="34">
        <f t="shared" si="1"/>
        <v>23.536737235367429</v>
      </c>
    </row>
    <row r="22" spans="1:23" ht="15" customHeight="1" x14ac:dyDescent="0.25">
      <c r="A22" s="1" t="s">
        <v>31</v>
      </c>
      <c r="B22" s="39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76">
        <v>195.7475</v>
      </c>
      <c r="Q22" s="62">
        <v>208.81352541016409</v>
      </c>
      <c r="R22" s="62">
        <v>190.47619047619048</v>
      </c>
      <c r="S22" s="62">
        <v>196.796381635091</v>
      </c>
      <c r="T22" s="62">
        <v>204.27021696252467</v>
      </c>
      <c r="U22" s="62">
        <v>222.22055488862216</v>
      </c>
      <c r="V22" s="34">
        <f t="shared" si="0"/>
        <v>30.401239081714593</v>
      </c>
      <c r="W22" s="34">
        <f t="shared" si="1"/>
        <v>8.7875453372581713</v>
      </c>
    </row>
    <row r="23" spans="1:23" ht="15" customHeight="1" x14ac:dyDescent="0.25">
      <c r="A23" s="1" t="s">
        <v>4</v>
      </c>
      <c r="B23" s="39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76">
        <v>394.7258333333325</v>
      </c>
      <c r="Q23" s="62">
        <v>394.13054477989539</v>
      </c>
      <c r="R23" s="62">
        <v>378.51928899983818</v>
      </c>
      <c r="S23" s="62">
        <v>390.16661737158637</v>
      </c>
      <c r="T23" s="62">
        <v>368.59585844501555</v>
      </c>
      <c r="U23" s="62">
        <v>395.55</v>
      </c>
      <c r="V23" s="34">
        <f t="shared" si="0"/>
        <v>27.076419679187087</v>
      </c>
      <c r="W23" s="34">
        <f t="shared" si="1"/>
        <v>7.3126544798129576</v>
      </c>
    </row>
    <row r="24" spans="1:23" ht="15" customHeight="1" x14ac:dyDescent="0.25">
      <c r="A24" s="1" t="s">
        <v>5</v>
      </c>
      <c r="B24" s="39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76">
        <v>383.70238095238051</v>
      </c>
      <c r="Q24" s="62">
        <v>351.87290969899698</v>
      </c>
      <c r="R24" s="62">
        <v>319.60275433101498</v>
      </c>
      <c r="S24" s="62">
        <v>339.91235102346201</v>
      </c>
      <c r="T24" s="62">
        <v>305.46636937941287</v>
      </c>
      <c r="U24" s="62">
        <v>320.85000000000002</v>
      </c>
      <c r="V24" s="34">
        <f t="shared" si="0"/>
        <v>20.439516798093919</v>
      </c>
      <c r="W24" s="34">
        <f t="shared" si="1"/>
        <v>5.0361126993588927</v>
      </c>
    </row>
    <row r="25" spans="1:23" ht="15" customHeight="1" x14ac:dyDescent="0.25">
      <c r="A25" s="1" t="s">
        <v>6</v>
      </c>
      <c r="B25" s="39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76">
        <v>477.28125</v>
      </c>
      <c r="Q25" s="62">
        <v>440</v>
      </c>
      <c r="R25" s="62">
        <v>387.96757164404198</v>
      </c>
      <c r="S25" s="62">
        <v>397.92057117358303</v>
      </c>
      <c r="T25" s="62">
        <v>346.66666666666669</v>
      </c>
      <c r="U25" s="62">
        <v>372.29361892012486</v>
      </c>
      <c r="V25" s="34">
        <f t="shared" si="0"/>
        <v>26.769914606145495</v>
      </c>
      <c r="W25" s="34">
        <f t="shared" si="1"/>
        <v>7.3923900731129342</v>
      </c>
    </row>
    <row r="26" spans="1:23" ht="15" customHeight="1" x14ac:dyDescent="0.25">
      <c r="A26" s="1" t="s">
        <v>2</v>
      </c>
      <c r="B26" s="39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76">
        <v>444.281904761904</v>
      </c>
      <c r="Q26" s="62">
        <v>431.3866735271418</v>
      </c>
      <c r="R26" s="62">
        <v>429.7145366710584</v>
      </c>
      <c r="S26" s="62">
        <v>437.00854700854694</v>
      </c>
      <c r="T26" s="62">
        <v>399.21600015245508</v>
      </c>
      <c r="U26" s="62">
        <v>418.11227358050098</v>
      </c>
      <c r="V26" s="34">
        <f t="shared" si="0"/>
        <v>21.680669960475786</v>
      </c>
      <c r="W26" s="34">
        <f t="shared" si="1"/>
        <v>4.7333457128045158</v>
      </c>
    </row>
    <row r="27" spans="1:23" ht="15" customHeight="1" x14ac:dyDescent="0.25">
      <c r="A27" s="1" t="s">
        <v>25</v>
      </c>
      <c r="B27" s="39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76">
        <v>298.62229166666702</v>
      </c>
      <c r="Q27" s="62">
        <v>335.94630515683099</v>
      </c>
      <c r="R27" s="62">
        <v>330.08658008658</v>
      </c>
      <c r="S27" s="62">
        <v>383.60084360084397</v>
      </c>
      <c r="T27" s="62">
        <v>422.82333263335897</v>
      </c>
      <c r="U27" s="62">
        <v>516.50375939849596</v>
      </c>
      <c r="V27" s="34">
        <f t="shared" si="0"/>
        <v>-28.97822882546275</v>
      </c>
      <c r="W27" s="34">
        <f t="shared" si="1"/>
        <v>22.155926491022125</v>
      </c>
    </row>
    <row r="28" spans="1:23" ht="15" customHeight="1" x14ac:dyDescent="0.25">
      <c r="A28" s="1" t="s">
        <v>26</v>
      </c>
      <c r="B28" s="39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76">
        <v>201.398333333333</v>
      </c>
      <c r="Q28" s="62">
        <v>218.41223938968301</v>
      </c>
      <c r="R28" s="62">
        <v>218.56592438609701</v>
      </c>
      <c r="S28" s="62">
        <v>245.150081904828</v>
      </c>
      <c r="T28" s="62">
        <v>234.23345801518701</v>
      </c>
      <c r="U28" s="62">
        <v>238.381779815361</v>
      </c>
      <c r="V28" s="34">
        <f t="shared" si="0"/>
        <v>62.755825068215863</v>
      </c>
      <c r="W28" s="34">
        <f t="shared" si="1"/>
        <v>1.77102017590716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28.05095550395848</v>
      </c>
      <c r="W29" s="34">
        <f>AVERAGE(W4:W28)</f>
        <v>3.1846028667658119</v>
      </c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" workbookViewId="0">
      <pane xSplit="1" topLeftCell="J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76">
        <v>470</v>
      </c>
      <c r="Q4" s="62">
        <v>490</v>
      </c>
      <c r="R4" s="62">
        <v>498.461538461538</v>
      </c>
      <c r="S4" s="62">
        <v>558.75</v>
      </c>
      <c r="T4" s="62">
        <v>506</v>
      </c>
      <c r="U4" s="62">
        <v>504.28571428571399</v>
      </c>
      <c r="V4" s="34">
        <f>(U4-I4)/I4*100</f>
        <v>25.67868268802841</v>
      </c>
      <c r="W4" s="34">
        <f>(U4-T4)/T4*100</f>
        <v>-0.33879164313952703</v>
      </c>
    </row>
    <row r="5" spans="1:23" ht="15" customHeight="1" x14ac:dyDescent="0.25">
      <c r="A5" s="1" t="s">
        <v>17</v>
      </c>
      <c r="B5" s="39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76">
        <v>44.642857142857096</v>
      </c>
      <c r="Q5" s="62">
        <v>45.384615384615387</v>
      </c>
      <c r="R5" s="62">
        <v>46.25</v>
      </c>
      <c r="S5" s="62">
        <v>48.214285714285715</v>
      </c>
      <c r="T5" s="62">
        <v>46.25</v>
      </c>
      <c r="U5" s="62">
        <v>45.714285714285715</v>
      </c>
      <c r="V5" s="34">
        <f t="shared" ref="V5:V28" si="0">(U5-I5)/I5*100</f>
        <v>29.075630252100904</v>
      </c>
      <c r="W5" s="34">
        <f t="shared" ref="W5:W28" si="1">(U5-T5)/T5*100</f>
        <v>-1.1583011583011562</v>
      </c>
    </row>
    <row r="6" spans="1:23" ht="15" customHeight="1" x14ac:dyDescent="0.25">
      <c r="A6" s="1" t="s">
        <v>30</v>
      </c>
      <c r="B6" s="39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76">
        <v>500</v>
      </c>
      <c r="Q6" s="62">
        <v>526.52173913043475</v>
      </c>
      <c r="R6" s="62">
        <v>459.54545454545502</v>
      </c>
      <c r="S6" s="62">
        <v>466.66666666666703</v>
      </c>
      <c r="T6" s="62">
        <v>504.05677655677698</v>
      </c>
      <c r="U6" s="62">
        <v>538.57142857142901</v>
      </c>
      <c r="V6" s="34">
        <f t="shared" si="0"/>
        <v>26.722689075630356</v>
      </c>
      <c r="W6" s="34">
        <f t="shared" si="1"/>
        <v>6.8473738713369521</v>
      </c>
    </row>
    <row r="7" spans="1:23" ht="15" customHeight="1" x14ac:dyDescent="0.25">
      <c r="A7" s="1" t="s">
        <v>29</v>
      </c>
      <c r="B7" s="39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76">
        <v>455</v>
      </c>
      <c r="Q7" s="62">
        <v>489.28571428571428</v>
      </c>
      <c r="R7" s="62">
        <v>434.87179487179498</v>
      </c>
      <c r="S7" s="62">
        <v>452</v>
      </c>
      <c r="T7" s="62">
        <v>461.08193277310926</v>
      </c>
      <c r="U7" s="62">
        <v>476</v>
      </c>
      <c r="V7" s="34">
        <f t="shared" si="0"/>
        <v>28.359550561797857</v>
      </c>
      <c r="W7" s="34">
        <f t="shared" si="1"/>
        <v>3.235448228727642</v>
      </c>
    </row>
    <row r="8" spans="1:23" ht="15" customHeight="1" x14ac:dyDescent="0.25">
      <c r="A8" s="1" t="s">
        <v>12</v>
      </c>
      <c r="B8" s="39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76">
        <v>894.44399999999951</v>
      </c>
      <c r="Q8" s="62">
        <v>966.66666666667004</v>
      </c>
      <c r="R8" s="62">
        <v>1028.2051282051282</v>
      </c>
      <c r="S8" s="62">
        <v>1252.6315789473699</v>
      </c>
      <c r="T8" s="62">
        <v>1212.69841269841</v>
      </c>
      <c r="U8" s="62">
        <v>1160</v>
      </c>
      <c r="V8" s="34">
        <f t="shared" si="0"/>
        <v>33.846153846153868</v>
      </c>
      <c r="W8" s="34">
        <f t="shared" si="1"/>
        <v>-4.3455497382196855</v>
      </c>
    </row>
    <row r="9" spans="1:23" ht="15" customHeight="1" x14ac:dyDescent="0.25">
      <c r="A9" s="1" t="s">
        <v>11</v>
      </c>
      <c r="B9" s="39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76">
        <v>1360.8330000000001</v>
      </c>
      <c r="Q9" s="62">
        <v>1360</v>
      </c>
      <c r="R9" s="62">
        <v>1415.625</v>
      </c>
      <c r="S9" s="62">
        <v>1430.1470588235295</v>
      </c>
      <c r="T9" s="62">
        <v>1395.9821428571429</v>
      </c>
      <c r="U9" s="62">
        <v>1420.3921568627452</v>
      </c>
      <c r="V9" s="34">
        <f t="shared" si="0"/>
        <v>21.747899159664033</v>
      </c>
      <c r="W9" s="34">
        <f t="shared" si="1"/>
        <v>1.7485907058698167</v>
      </c>
    </row>
    <row r="10" spans="1:23" ht="15" customHeight="1" x14ac:dyDescent="0.25">
      <c r="A10" s="1" t="s">
        <v>10</v>
      </c>
      <c r="B10" s="39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76">
        <v>360.41666666666652</v>
      </c>
      <c r="Q10" s="62">
        <v>340</v>
      </c>
      <c r="R10" s="62">
        <v>328.18181818181819</v>
      </c>
      <c r="S10" s="62">
        <v>348.33333333333331</v>
      </c>
      <c r="T10" s="62">
        <v>356</v>
      </c>
      <c r="U10" s="62">
        <v>350</v>
      </c>
      <c r="V10" s="34">
        <f t="shared" si="0"/>
        <v>2.0833333333334423</v>
      </c>
      <c r="W10" s="34">
        <f t="shared" si="1"/>
        <v>-1.6853932584269662</v>
      </c>
    </row>
    <row r="11" spans="1:23" ht="15" customHeight="1" x14ac:dyDescent="0.25">
      <c r="A11" s="1" t="s">
        <v>8</v>
      </c>
      <c r="B11" s="39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76">
        <v>291.60714285714249</v>
      </c>
      <c r="Q11" s="62">
        <v>285</v>
      </c>
      <c r="R11" s="62">
        <v>286.36363636363637</v>
      </c>
      <c r="S11" s="62">
        <v>286.963636363636</v>
      </c>
      <c r="T11" s="62">
        <v>275</v>
      </c>
      <c r="U11" s="62">
        <v>272.72727272727275</v>
      </c>
      <c r="V11" s="34">
        <f t="shared" si="0"/>
        <v>-9.0909090909090846</v>
      </c>
      <c r="W11" s="34">
        <f t="shared" si="1"/>
        <v>-0.82644628099172812</v>
      </c>
    </row>
    <row r="12" spans="1:23" ht="15" customHeight="1" x14ac:dyDescent="0.25">
      <c r="A12" s="1" t="s">
        <v>7</v>
      </c>
      <c r="B12" s="39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76">
        <v>404</v>
      </c>
      <c r="Q12" s="62">
        <v>404.15999999999997</v>
      </c>
      <c r="R12" s="62">
        <v>405.36</v>
      </c>
      <c r="S12" s="62">
        <v>420.57</v>
      </c>
      <c r="T12" s="62">
        <v>410.33</v>
      </c>
      <c r="U12" s="62">
        <v>415.45</v>
      </c>
      <c r="V12" s="34">
        <f t="shared" si="0"/>
        <v>24.710991628389152</v>
      </c>
      <c r="W12" s="34">
        <f t="shared" si="1"/>
        <v>1.2477761801476872</v>
      </c>
    </row>
    <row r="13" spans="1:23" ht="15" customHeight="1" x14ac:dyDescent="0.25">
      <c r="A13" s="1" t="s">
        <v>14</v>
      </c>
      <c r="B13" s="39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76">
        <v>850</v>
      </c>
      <c r="Q13" s="62">
        <v>825</v>
      </c>
      <c r="R13" s="62">
        <v>850</v>
      </c>
      <c r="S13" s="62">
        <v>937.67</v>
      </c>
      <c r="T13" s="62">
        <v>900</v>
      </c>
      <c r="U13" s="62">
        <v>850</v>
      </c>
      <c r="V13" s="34">
        <f t="shared" si="0"/>
        <v>16.875438282893565</v>
      </c>
      <c r="W13" s="34">
        <f t="shared" si="1"/>
        <v>-5.5555555555555554</v>
      </c>
    </row>
    <row r="14" spans="1:23" ht="15" customHeight="1" x14ac:dyDescent="0.25">
      <c r="A14" s="1" t="s">
        <v>13</v>
      </c>
      <c r="B14" s="39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76">
        <v>975</v>
      </c>
      <c r="Q14" s="62">
        <v>961.53846153846155</v>
      </c>
      <c r="R14" s="62">
        <v>960</v>
      </c>
      <c r="S14" s="62">
        <v>1000</v>
      </c>
      <c r="T14" s="62">
        <v>1000</v>
      </c>
      <c r="U14" s="62">
        <v>1050</v>
      </c>
      <c r="V14" s="34">
        <f t="shared" si="0"/>
        <v>25.64054240817023</v>
      </c>
      <c r="W14" s="34">
        <f t="shared" si="1"/>
        <v>5</v>
      </c>
    </row>
    <row r="15" spans="1:23" ht="15" customHeight="1" x14ac:dyDescent="0.25">
      <c r="A15" s="1" t="s">
        <v>24</v>
      </c>
      <c r="B15" s="39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77">
        <v>145.25</v>
      </c>
      <c r="Q15" s="62">
        <v>139.32</v>
      </c>
      <c r="R15" s="62">
        <v>140.55000000000001</v>
      </c>
      <c r="S15" s="62">
        <v>140</v>
      </c>
      <c r="T15" s="62">
        <v>138.56</v>
      </c>
      <c r="U15" s="62">
        <v>139.28</v>
      </c>
      <c r="V15" s="34">
        <f t="shared" si="0"/>
        <v>13.730298166252933</v>
      </c>
      <c r="W15" s="34">
        <f t="shared" si="1"/>
        <v>0.51963048498845188</v>
      </c>
    </row>
    <row r="16" spans="1:23" ht="15" customHeight="1" x14ac:dyDescent="0.25">
      <c r="A16" s="1" t="s">
        <v>23</v>
      </c>
      <c r="B16" s="39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76">
        <v>190</v>
      </c>
      <c r="Q16" s="62">
        <v>197.33333333333334</v>
      </c>
      <c r="R16" s="62">
        <v>202.85714285714286</v>
      </c>
      <c r="S16" s="62">
        <v>195.71428571428572</v>
      </c>
      <c r="T16" s="62">
        <v>187.5</v>
      </c>
      <c r="U16" s="62">
        <v>192.14285714285714</v>
      </c>
      <c r="V16" s="34">
        <f t="shared" si="0"/>
        <v>35.23250942605813</v>
      </c>
      <c r="W16" s="34">
        <f t="shared" si="1"/>
        <v>2.4761904761904741</v>
      </c>
    </row>
    <row r="17" spans="1:23" ht="15" customHeight="1" x14ac:dyDescent="0.25">
      <c r="A17" s="1" t="s">
        <v>15</v>
      </c>
      <c r="B17" s="39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76">
        <v>1366.6666666666599</v>
      </c>
      <c r="Q17" s="62">
        <v>1500</v>
      </c>
      <c r="R17" s="62">
        <v>1433.3333333333333</v>
      </c>
      <c r="S17" s="62">
        <v>1400</v>
      </c>
      <c r="T17" s="62">
        <v>1450</v>
      </c>
      <c r="U17" s="62">
        <v>1400</v>
      </c>
      <c r="V17" s="34">
        <f t="shared" si="0"/>
        <v>27.27272727272727</v>
      </c>
      <c r="W17" s="34">
        <f t="shared" si="1"/>
        <v>-3.4482758620689653</v>
      </c>
    </row>
    <row r="18" spans="1:23" ht="15" customHeight="1" x14ac:dyDescent="0.25">
      <c r="A18" s="1" t="s">
        <v>27</v>
      </c>
      <c r="B18" s="39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76">
        <v>267.858571428571</v>
      </c>
      <c r="Q18" s="62">
        <v>338.585858585859</v>
      </c>
      <c r="R18" s="62">
        <v>333.33333333333337</v>
      </c>
      <c r="S18" s="62">
        <v>337.777777777778</v>
      </c>
      <c r="T18" s="62">
        <v>410.1010101010101</v>
      </c>
      <c r="U18" s="62">
        <v>390.51282051282101</v>
      </c>
      <c r="V18" s="34">
        <f t="shared" si="0"/>
        <v>121.97477387139794</v>
      </c>
      <c r="W18" s="34">
        <f t="shared" si="1"/>
        <v>-4.7764304660855181</v>
      </c>
    </row>
    <row r="19" spans="1:23" ht="15" customHeight="1" x14ac:dyDescent="0.25">
      <c r="A19" s="1" t="s">
        <v>28</v>
      </c>
      <c r="B19" s="39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76">
        <v>289.74928571428552</v>
      </c>
      <c r="Q19" s="62">
        <v>353.80952380952402</v>
      </c>
      <c r="R19" s="62">
        <v>373.1481481481481</v>
      </c>
      <c r="S19" s="62">
        <v>382.991452991453</v>
      </c>
      <c r="T19" s="62">
        <v>448.27160493827199</v>
      </c>
      <c r="U19" s="62">
        <v>424.920634920635</v>
      </c>
      <c r="V19" s="34">
        <f t="shared" si="0"/>
        <v>91.172261954560042</v>
      </c>
      <c r="W19" s="34">
        <f t="shared" si="1"/>
        <v>-5.2091120116458143</v>
      </c>
    </row>
    <row r="20" spans="1:23" ht="15" customHeight="1" x14ac:dyDescent="0.25">
      <c r="A20" s="1" t="s">
        <v>19</v>
      </c>
      <c r="B20" s="39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77">
        <v>800.45</v>
      </c>
      <c r="Q20" s="62">
        <v>826.60500000000002</v>
      </c>
      <c r="R20" s="62">
        <v>830</v>
      </c>
      <c r="S20" s="62">
        <v>850.55</v>
      </c>
      <c r="T20" s="62">
        <v>852.44</v>
      </c>
      <c r="U20" s="62">
        <v>851.495</v>
      </c>
      <c r="V20" s="34">
        <f t="shared" si="0"/>
        <v>28.706344229212625</v>
      </c>
      <c r="W20" s="34">
        <f t="shared" si="1"/>
        <v>-0.11085824222233237</v>
      </c>
    </row>
    <row r="21" spans="1:23" ht="15" customHeight="1" x14ac:dyDescent="0.25">
      <c r="A21" s="1" t="s">
        <v>20</v>
      </c>
      <c r="B21" s="39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79">
        <v>2125.44</v>
      </c>
      <c r="Q21" s="62">
        <v>2187.1849999999999</v>
      </c>
      <c r="R21" s="62">
        <v>2198</v>
      </c>
      <c r="S21" s="62">
        <v>2217.9</v>
      </c>
      <c r="T21" s="62">
        <v>2200.4299999999998</v>
      </c>
      <c r="U21" s="62">
        <v>2209.165</v>
      </c>
      <c r="V21" s="34">
        <f t="shared" si="0"/>
        <v>57.824220574946118</v>
      </c>
      <c r="W21" s="34">
        <f t="shared" si="1"/>
        <v>0.39696786537177403</v>
      </c>
    </row>
    <row r="22" spans="1:23" ht="15" customHeight="1" x14ac:dyDescent="0.25">
      <c r="A22" s="1" t="s">
        <v>31</v>
      </c>
      <c r="B22" s="39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76">
        <v>331.48166666666651</v>
      </c>
      <c r="Q22" s="62">
        <v>328.390522875817</v>
      </c>
      <c r="R22" s="62">
        <v>278.57142857142901</v>
      </c>
      <c r="S22" s="62">
        <v>297.32142857142856</v>
      </c>
      <c r="T22" s="62">
        <v>279.5767195767196</v>
      </c>
      <c r="U22" s="62">
        <v>256.78571428571433</v>
      </c>
      <c r="V22" s="34">
        <f t="shared" si="0"/>
        <v>27.46514984911223</v>
      </c>
      <c r="W22" s="34">
        <f t="shared" si="1"/>
        <v>-8.1519682059046072</v>
      </c>
    </row>
    <row r="23" spans="1:23" ht="15" customHeight="1" x14ac:dyDescent="0.25">
      <c r="A23" s="1" t="s">
        <v>4</v>
      </c>
      <c r="B23" s="39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76">
        <v>456</v>
      </c>
      <c r="Q23" s="62">
        <v>445.75757575757598</v>
      </c>
      <c r="R23" s="62">
        <v>422</v>
      </c>
      <c r="S23" s="62">
        <v>430.25</v>
      </c>
      <c r="T23" s="62">
        <v>433.33333333333297</v>
      </c>
      <c r="U23" s="62">
        <v>440</v>
      </c>
      <c r="V23" s="34">
        <f t="shared" si="0"/>
        <v>39.682539682539684</v>
      </c>
      <c r="W23" s="34">
        <f t="shared" si="1"/>
        <v>1.5384615384616229</v>
      </c>
    </row>
    <row r="24" spans="1:23" ht="15" customHeight="1" x14ac:dyDescent="0.25">
      <c r="A24" s="1" t="s">
        <v>5</v>
      </c>
      <c r="B24" s="39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76">
        <v>363.33333333333303</v>
      </c>
      <c r="Q24" s="62">
        <v>346.93877551020404</v>
      </c>
      <c r="R24" s="62">
        <v>350.76923076923077</v>
      </c>
      <c r="S24" s="62">
        <v>368.57142857142901</v>
      </c>
      <c r="T24" s="62">
        <v>340</v>
      </c>
      <c r="U24" s="62">
        <v>347.142857142857</v>
      </c>
      <c r="V24" s="34">
        <f t="shared" si="0"/>
        <v>19.117647058823657</v>
      </c>
      <c r="W24" s="34">
        <f t="shared" si="1"/>
        <v>2.1008403361344108</v>
      </c>
    </row>
    <row r="25" spans="1:23" ht="15" customHeight="1" x14ac:dyDescent="0.25">
      <c r="A25" s="1" t="s">
        <v>6</v>
      </c>
      <c r="B25" s="39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79">
        <v>312.23</v>
      </c>
      <c r="Q25" s="62">
        <v>310</v>
      </c>
      <c r="R25" s="62">
        <v>309</v>
      </c>
      <c r="S25" s="62">
        <v>328.79</v>
      </c>
      <c r="T25" s="62">
        <v>315.45</v>
      </c>
      <c r="U25" s="62">
        <v>320</v>
      </c>
      <c r="V25" s="34">
        <f t="shared" si="0"/>
        <v>33.040483291108096</v>
      </c>
      <c r="W25" s="34">
        <f t="shared" si="1"/>
        <v>1.44238389602156</v>
      </c>
    </row>
    <row r="26" spans="1:23" ht="15" customHeight="1" x14ac:dyDescent="0.25">
      <c r="A26" s="1" t="s">
        <v>2</v>
      </c>
      <c r="B26" s="39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76">
        <v>500.9</v>
      </c>
      <c r="Q26" s="62">
        <v>464.76190476190482</v>
      </c>
      <c r="R26" s="62">
        <v>453.33333333333331</v>
      </c>
      <c r="S26" s="62">
        <v>480</v>
      </c>
      <c r="T26" s="62">
        <v>480</v>
      </c>
      <c r="U26" s="62">
        <v>476.78571428571399</v>
      </c>
      <c r="V26" s="34">
        <f t="shared" si="0"/>
        <v>16.605122647917437</v>
      </c>
      <c r="W26" s="34">
        <f t="shared" si="1"/>
        <v>-0.66964285714291805</v>
      </c>
    </row>
    <row r="27" spans="1:23" ht="15" customHeight="1" x14ac:dyDescent="0.25">
      <c r="A27" s="1" t="s">
        <v>25</v>
      </c>
      <c r="B27" s="39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76">
        <v>256.40023809523802</v>
      </c>
      <c r="Q27" s="62">
        <v>280.20833333333331</v>
      </c>
      <c r="R27" s="62">
        <v>281.54761904761909</v>
      </c>
      <c r="S27" s="62">
        <v>312.92517006802723</v>
      </c>
      <c r="T27" s="62">
        <v>445.322051685688</v>
      </c>
      <c r="U27" s="62">
        <v>446.78571428571433</v>
      </c>
      <c r="V27" s="34">
        <f t="shared" si="0"/>
        <v>-36.330067103664398</v>
      </c>
      <c r="W27" s="34">
        <f t="shared" si="1"/>
        <v>0.32867507784218247</v>
      </c>
    </row>
    <row r="28" spans="1:23" ht="15" customHeight="1" x14ac:dyDescent="0.25">
      <c r="A28" s="1" t="s">
        <v>26</v>
      </c>
      <c r="B28" s="39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76">
        <v>261.93312500000002</v>
      </c>
      <c r="Q28" s="62">
        <v>306.86157857695179</v>
      </c>
      <c r="R28" s="62">
        <v>307.77336105675101</v>
      </c>
      <c r="S28" s="62">
        <v>320.11978829993501</v>
      </c>
      <c r="T28" s="62">
        <v>312.6994583516323</v>
      </c>
      <c r="U28" s="62">
        <v>326.830357142857</v>
      </c>
      <c r="V28" s="34">
        <f t="shared" si="0"/>
        <v>87.323959999345263</v>
      </c>
      <c r="W28" s="34">
        <f t="shared" si="1"/>
        <v>4.5190032837647003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31.538718922623588</v>
      </c>
      <c r="W29" s="34">
        <f>AVERAGE(W4:W28)</f>
        <v>-0.19499933339389991</v>
      </c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76">
        <v>500</v>
      </c>
      <c r="Q4" s="62">
        <v>550</v>
      </c>
      <c r="R4" s="62">
        <v>536.5</v>
      </c>
      <c r="S4" s="62">
        <v>548.5</v>
      </c>
      <c r="T4" s="62">
        <v>510.357142857143</v>
      </c>
      <c r="U4" s="62">
        <v>506.20689655172413</v>
      </c>
      <c r="V4" s="34">
        <f>(U4-I4)/I4*100</f>
        <v>39.011173402359596</v>
      </c>
      <c r="W4" s="34">
        <f>(U4-T4)/T4*100</f>
        <v>-0.81320431456772901</v>
      </c>
    </row>
    <row r="5" spans="1:23" ht="15" customHeight="1" x14ac:dyDescent="0.25">
      <c r="A5" s="1" t="s">
        <v>17</v>
      </c>
      <c r="B5" s="39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76">
        <v>44.642857142857096</v>
      </c>
      <c r="Q5" s="62">
        <v>50</v>
      </c>
      <c r="R5" s="62">
        <v>48</v>
      </c>
      <c r="S5" s="62">
        <v>47.115384615384613</v>
      </c>
      <c r="T5" s="62">
        <v>45.606060606060609</v>
      </c>
      <c r="U5" s="62">
        <v>45.972222222222221</v>
      </c>
      <c r="V5" s="34">
        <f t="shared" ref="V5:V28" si="0">(U5-I5)/I5*100</f>
        <v>42.690911448204567</v>
      </c>
      <c r="W5" s="34">
        <f t="shared" ref="W5:W28" si="1">(U5-T5)/T5*100</f>
        <v>0.80287929125137592</v>
      </c>
    </row>
    <row r="6" spans="1:23" ht="15" customHeight="1" x14ac:dyDescent="0.25">
      <c r="A6" s="1" t="s">
        <v>30</v>
      </c>
      <c r="B6" s="39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76">
        <v>500</v>
      </c>
      <c r="Q6" s="62">
        <v>491.142857142857</v>
      </c>
      <c r="R6" s="62">
        <v>435.65789473684202</v>
      </c>
      <c r="S6" s="62">
        <v>450.67577030812299</v>
      </c>
      <c r="T6" s="62">
        <v>468.78306878306864</v>
      </c>
      <c r="U6" s="62">
        <v>471.56862745098027</v>
      </c>
      <c r="V6" s="34">
        <f t="shared" si="0"/>
        <v>21.472792367389605</v>
      </c>
      <c r="W6" s="34">
        <f t="shared" si="1"/>
        <v>0.59421059620236816</v>
      </c>
    </row>
    <row r="7" spans="1:23" ht="15" customHeight="1" x14ac:dyDescent="0.25">
      <c r="A7" s="1" t="s">
        <v>29</v>
      </c>
      <c r="B7" s="39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76">
        <v>425</v>
      </c>
      <c r="Q7" s="62">
        <v>436.13445378151255</v>
      </c>
      <c r="R7" s="62">
        <v>429.18288413992343</v>
      </c>
      <c r="S7" s="62">
        <v>431.53968253968299</v>
      </c>
      <c r="T7" s="62">
        <v>449.14162634750858</v>
      </c>
      <c r="U7" s="62">
        <v>458.81275587157944</v>
      </c>
      <c r="V7" s="34">
        <f t="shared" si="0"/>
        <v>27.535995036926359</v>
      </c>
      <c r="W7" s="34">
        <f t="shared" si="1"/>
        <v>2.1532472068371917</v>
      </c>
    </row>
    <row r="8" spans="1:23" ht="15" customHeight="1" x14ac:dyDescent="0.25">
      <c r="A8" s="1" t="s">
        <v>12</v>
      </c>
      <c r="B8" s="39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76">
        <v>994.44399999999996</v>
      </c>
      <c r="Q8" s="62">
        <v>1061.6406540319585</v>
      </c>
      <c r="R8" s="62">
        <v>1066.4267165582955</v>
      </c>
      <c r="S8" s="62">
        <v>1287.6499962026201</v>
      </c>
      <c r="T8" s="62">
        <v>1292.27241054721</v>
      </c>
      <c r="U8" s="62">
        <v>1203.4398496240599</v>
      </c>
      <c r="V8" s="34">
        <f t="shared" si="0"/>
        <v>33.464776010524197</v>
      </c>
      <c r="W8" s="34">
        <f t="shared" si="1"/>
        <v>-6.8741358399452457</v>
      </c>
    </row>
    <row r="9" spans="1:23" ht="15" customHeight="1" x14ac:dyDescent="0.25">
      <c r="A9" s="1" t="s">
        <v>11</v>
      </c>
      <c r="B9" s="39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76">
        <v>1360.8330000000001</v>
      </c>
      <c r="Q9" s="62">
        <v>1381.0044893378226</v>
      </c>
      <c r="R9" s="62">
        <v>1338.9741063889671</v>
      </c>
      <c r="S9" s="62">
        <v>1404.3365954837795</v>
      </c>
      <c r="T9" s="62">
        <v>1468.92829392829</v>
      </c>
      <c r="U9" s="62">
        <v>1483.9544736023099</v>
      </c>
      <c r="V9" s="34">
        <f t="shared" si="0"/>
        <v>25.515094259025155</v>
      </c>
      <c r="W9" s="34">
        <f t="shared" si="1"/>
        <v>1.0229348659243289</v>
      </c>
    </row>
    <row r="10" spans="1:23" ht="15" customHeight="1" x14ac:dyDescent="0.25">
      <c r="A10" s="1" t="s">
        <v>10</v>
      </c>
      <c r="B10" s="39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76">
        <v>360.41666666666652</v>
      </c>
      <c r="Q10" s="62">
        <v>352.5</v>
      </c>
      <c r="R10" s="62">
        <v>306.55172413793099</v>
      </c>
      <c r="S10" s="62">
        <v>306.22580645161298</v>
      </c>
      <c r="T10" s="62">
        <v>310</v>
      </c>
      <c r="U10" s="62">
        <v>326.5</v>
      </c>
      <c r="V10" s="34">
        <f t="shared" si="0"/>
        <v>-1.274298056155442</v>
      </c>
      <c r="W10" s="34">
        <f t="shared" si="1"/>
        <v>5.32258064516129</v>
      </c>
    </row>
    <row r="11" spans="1:23" ht="15" customHeight="1" x14ac:dyDescent="0.25">
      <c r="A11" s="1" t="s">
        <v>8</v>
      </c>
      <c r="B11" s="39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76">
        <v>291.60714285714249</v>
      </c>
      <c r="Q11" s="62">
        <v>280</v>
      </c>
      <c r="R11" s="62">
        <v>265.75757575757575</v>
      </c>
      <c r="S11" s="62">
        <v>294.44444444444446</v>
      </c>
      <c r="T11" s="62">
        <v>289.71428571428601</v>
      </c>
      <c r="U11" s="62">
        <v>269.56521739130437</v>
      </c>
      <c r="V11" s="34">
        <f t="shared" si="0"/>
        <v>-10.676614355544027</v>
      </c>
      <c r="W11" s="34">
        <f t="shared" si="1"/>
        <v>-6.9548066203585446</v>
      </c>
    </row>
    <row r="12" spans="1:23" ht="15" customHeight="1" x14ac:dyDescent="0.25">
      <c r="A12" s="1" t="s">
        <v>7</v>
      </c>
      <c r="B12" s="39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76">
        <v>640</v>
      </c>
      <c r="Q12" s="62">
        <v>600</v>
      </c>
      <c r="R12" s="62">
        <v>620</v>
      </c>
      <c r="S12" s="62">
        <v>640</v>
      </c>
      <c r="T12" s="62">
        <v>622.72108843537399</v>
      </c>
      <c r="U12" s="62">
        <v>631.36054421768699</v>
      </c>
      <c r="V12" s="34">
        <f t="shared" si="0"/>
        <v>35.292028375320271</v>
      </c>
      <c r="W12" s="34">
        <f t="shared" si="1"/>
        <v>1.387371640812773</v>
      </c>
    </row>
    <row r="13" spans="1:23" ht="15" customHeight="1" x14ac:dyDescent="0.25">
      <c r="A13" s="1" t="s">
        <v>14</v>
      </c>
      <c r="B13" s="39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76">
        <v>700</v>
      </c>
      <c r="Q13" s="62">
        <v>700.995</v>
      </c>
      <c r="R13" s="62">
        <v>705</v>
      </c>
      <c r="S13" s="62">
        <v>710.33</v>
      </c>
      <c r="T13" s="62">
        <v>707.66499999999996</v>
      </c>
      <c r="U13" s="62">
        <v>708.99749999999995</v>
      </c>
      <c r="V13" s="34">
        <f t="shared" si="0"/>
        <v>-2.5124781717931493</v>
      </c>
      <c r="W13" s="34">
        <f t="shared" si="1"/>
        <v>0.18829530922116849</v>
      </c>
    </row>
    <row r="14" spans="1:23" ht="15" customHeight="1" x14ac:dyDescent="0.25">
      <c r="A14" s="1" t="s">
        <v>13</v>
      </c>
      <c r="B14" s="39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76">
        <v>975</v>
      </c>
      <c r="Q14" s="62">
        <v>1000</v>
      </c>
      <c r="R14" s="62">
        <v>950</v>
      </c>
      <c r="S14" s="62">
        <v>950</v>
      </c>
      <c r="T14" s="62">
        <v>956.66666666667004</v>
      </c>
      <c r="U14" s="62">
        <v>953.33333333333508</v>
      </c>
      <c r="V14" s="34">
        <f t="shared" si="0"/>
        <v>32.290917904697118</v>
      </c>
      <c r="W14" s="34">
        <f t="shared" si="1"/>
        <v>-0.34843205574929803</v>
      </c>
    </row>
    <row r="15" spans="1:23" ht="15" customHeight="1" x14ac:dyDescent="0.25">
      <c r="A15" s="1" t="s">
        <v>24</v>
      </c>
      <c r="B15" s="39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77">
        <v>155.34</v>
      </c>
      <c r="Q15" s="62">
        <v>155.13499999999999</v>
      </c>
      <c r="R15" s="62">
        <v>160</v>
      </c>
      <c r="S15" s="62">
        <v>160</v>
      </c>
      <c r="T15" s="62">
        <v>160</v>
      </c>
      <c r="U15" s="62">
        <v>161.55000000000001</v>
      </c>
      <c r="V15" s="34">
        <f t="shared" si="0"/>
        <v>28.814910794378552</v>
      </c>
      <c r="W15" s="34">
        <f t="shared" si="1"/>
        <v>0.96875000000000711</v>
      </c>
    </row>
    <row r="16" spans="1:23" ht="15" customHeight="1" x14ac:dyDescent="0.25">
      <c r="A16" s="1" t="s">
        <v>23</v>
      </c>
      <c r="B16" s="39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77">
        <v>200.22</v>
      </c>
      <c r="Q16" s="62">
        <v>198</v>
      </c>
      <c r="R16" s="62">
        <v>198.8</v>
      </c>
      <c r="S16" s="62">
        <v>199.208333333333</v>
      </c>
      <c r="T16" s="62">
        <v>192.96875</v>
      </c>
      <c r="U16" s="62">
        <v>194.28571428571428</v>
      </c>
      <c r="V16" s="34">
        <f t="shared" si="0"/>
        <v>39.571385451253065</v>
      </c>
      <c r="W16" s="34">
        <f t="shared" si="1"/>
        <v>0.68247541931752043</v>
      </c>
    </row>
    <row r="17" spans="1:23" ht="15" customHeight="1" x14ac:dyDescent="0.25">
      <c r="A17" s="1" t="s">
        <v>15</v>
      </c>
      <c r="B17" s="39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76">
        <v>1366.6666666666599</v>
      </c>
      <c r="Q17" s="62">
        <v>1542.8571428571399</v>
      </c>
      <c r="R17" s="62">
        <v>1750</v>
      </c>
      <c r="S17" s="62">
        <v>1638.8888888888901</v>
      </c>
      <c r="T17" s="62">
        <v>1610</v>
      </c>
      <c r="U17" s="62">
        <v>1511.1111111111111</v>
      </c>
      <c r="V17" s="34">
        <f t="shared" si="0"/>
        <v>32.844932844932842</v>
      </c>
      <c r="W17" s="34">
        <f t="shared" si="1"/>
        <v>-6.1421670117322309</v>
      </c>
    </row>
    <row r="18" spans="1:23" ht="15" customHeight="1" x14ac:dyDescent="0.25">
      <c r="A18" s="1" t="s">
        <v>27</v>
      </c>
      <c r="B18" s="39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76">
        <v>267.858571428571</v>
      </c>
      <c r="Q18" s="62">
        <v>294.16666666666703</v>
      </c>
      <c r="R18" s="62">
        <v>317.68707482993199</v>
      </c>
      <c r="S18" s="62">
        <v>324.57142857142901</v>
      </c>
      <c r="T18" s="62">
        <v>392.26190476190476</v>
      </c>
      <c r="U18" s="62">
        <v>391.467181467182</v>
      </c>
      <c r="V18" s="34">
        <f t="shared" si="0"/>
        <v>100.36036475177319</v>
      </c>
      <c r="W18" s="34">
        <f t="shared" si="1"/>
        <v>-0.20260017225102164</v>
      </c>
    </row>
    <row r="19" spans="1:23" ht="15" customHeight="1" x14ac:dyDescent="0.25">
      <c r="A19" s="1" t="s">
        <v>28</v>
      </c>
      <c r="B19" s="39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76">
        <v>289.74928571428552</v>
      </c>
      <c r="Q19" s="62">
        <v>303.33333333333297</v>
      </c>
      <c r="R19" s="62">
        <v>384.00000000000006</v>
      </c>
      <c r="S19" s="62">
        <v>394.79430988081498</v>
      </c>
      <c r="T19" s="62">
        <v>453.17460317460319</v>
      </c>
      <c r="U19" s="62">
        <v>460.77258253728797</v>
      </c>
      <c r="V19" s="34">
        <f t="shared" si="0"/>
        <v>105.86811374183131</v>
      </c>
      <c r="W19" s="34">
        <f t="shared" si="1"/>
        <v>1.6766119084032967</v>
      </c>
    </row>
    <row r="20" spans="1:23" ht="15" customHeight="1" x14ac:dyDescent="0.25">
      <c r="A20" s="1" t="s">
        <v>19</v>
      </c>
      <c r="B20" s="39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77">
        <v>1000.33</v>
      </c>
      <c r="Q20" s="62">
        <v>1090.0350000000001</v>
      </c>
      <c r="R20" s="62">
        <v>1095.55</v>
      </c>
      <c r="S20" s="62">
        <v>1150.98</v>
      </c>
      <c r="T20" s="62">
        <v>1123.2649999999999</v>
      </c>
      <c r="U20" s="62">
        <v>1391.304347826087</v>
      </c>
      <c r="V20" s="34">
        <f t="shared" si="0"/>
        <v>46.854692393377981</v>
      </c>
      <c r="W20" s="34">
        <f t="shared" si="1"/>
        <v>23.862521117108354</v>
      </c>
    </row>
    <row r="21" spans="1:23" ht="15" customHeight="1" x14ac:dyDescent="0.25">
      <c r="A21" s="1" t="s">
        <v>20</v>
      </c>
      <c r="B21" s="39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77">
        <v>2875.89</v>
      </c>
      <c r="Q21" s="62">
        <v>2809.5238095238101</v>
      </c>
      <c r="R21" s="62">
        <v>2750</v>
      </c>
      <c r="S21" s="62">
        <v>2940.4761904761899</v>
      </c>
      <c r="T21" s="62">
        <v>2950</v>
      </c>
      <c r="U21" s="62">
        <v>3028.5714285714284</v>
      </c>
      <c r="V21" s="34">
        <f t="shared" si="0"/>
        <v>57.651469040264026</v>
      </c>
      <c r="W21" s="34">
        <f t="shared" si="1"/>
        <v>2.663438256658591</v>
      </c>
    </row>
    <row r="22" spans="1:23" ht="15" customHeight="1" x14ac:dyDescent="0.25">
      <c r="A22" s="1" t="s">
        <v>31</v>
      </c>
      <c r="B22" s="39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76">
        <v>221.481666666667</v>
      </c>
      <c r="Q22" s="62">
        <v>226.218350862714</v>
      </c>
      <c r="R22" s="62">
        <v>194.91004480657901</v>
      </c>
      <c r="S22" s="62">
        <v>185.07544603915071</v>
      </c>
      <c r="T22" s="62">
        <v>210.46785201797482</v>
      </c>
      <c r="U22" s="62">
        <v>191.44130609921308</v>
      </c>
      <c r="V22" s="34">
        <f t="shared" si="0"/>
        <v>20.927010431806291</v>
      </c>
      <c r="W22" s="34">
        <f t="shared" si="1"/>
        <v>-9.0401197790229713</v>
      </c>
    </row>
    <row r="23" spans="1:23" ht="15" customHeight="1" x14ac:dyDescent="0.25">
      <c r="A23" s="1" t="s">
        <v>4</v>
      </c>
      <c r="B23" s="39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76">
        <v>456</v>
      </c>
      <c r="Q23" s="62">
        <v>450</v>
      </c>
      <c r="R23" s="62">
        <v>400</v>
      </c>
      <c r="S23" s="62">
        <v>427.777777777778</v>
      </c>
      <c r="T23" s="62">
        <v>425.41125541125501</v>
      </c>
      <c r="U23" s="62">
        <v>450.444444444444</v>
      </c>
      <c r="V23" s="34">
        <f t="shared" si="0"/>
        <v>45.539400466702425</v>
      </c>
      <c r="W23" s="34">
        <f t="shared" si="1"/>
        <v>5.8844679624164664</v>
      </c>
    </row>
    <row r="24" spans="1:23" ht="15" customHeight="1" x14ac:dyDescent="0.25">
      <c r="A24" s="1" t="s">
        <v>5</v>
      </c>
      <c r="B24" s="39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76">
        <v>363.33333333333303</v>
      </c>
      <c r="Q24" s="62">
        <v>320</v>
      </c>
      <c r="R24" s="62">
        <v>305.25641025641022</v>
      </c>
      <c r="S24" s="62">
        <v>326.274509803922</v>
      </c>
      <c r="T24" s="62">
        <v>307.64705882352939</v>
      </c>
      <c r="U24" s="62">
        <v>350.21021021020999</v>
      </c>
      <c r="V24" s="34">
        <f t="shared" si="0"/>
        <v>27.453364612834548</v>
      </c>
      <c r="W24" s="34">
        <f t="shared" si="1"/>
        <v>13.835058768137099</v>
      </c>
    </row>
    <row r="25" spans="1:23" ht="15" customHeight="1" x14ac:dyDescent="0.25">
      <c r="A25" s="1" t="s">
        <v>6</v>
      </c>
      <c r="B25" s="39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77">
        <v>310.14</v>
      </c>
      <c r="Q25" s="62">
        <v>300</v>
      </c>
      <c r="R25" s="62">
        <v>300</v>
      </c>
      <c r="S25" s="62">
        <v>313.33333333333331</v>
      </c>
      <c r="T25" s="62">
        <v>304</v>
      </c>
      <c r="U25" s="62">
        <v>328.88888888888903</v>
      </c>
      <c r="V25" s="34">
        <f t="shared" si="0"/>
        <v>37.037037037037095</v>
      </c>
      <c r="W25" s="34">
        <f t="shared" si="1"/>
        <v>8.1871345029240228</v>
      </c>
    </row>
    <row r="26" spans="1:23" ht="15" customHeight="1" x14ac:dyDescent="0.25">
      <c r="A26" s="1" t="s">
        <v>2</v>
      </c>
      <c r="B26" s="39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76">
        <v>465</v>
      </c>
      <c r="Q26" s="62">
        <v>464</v>
      </c>
      <c r="R26" s="62">
        <v>453.68421052631578</v>
      </c>
      <c r="S26" s="62">
        <v>461.62162162162201</v>
      </c>
      <c r="T26" s="62">
        <v>439.642857142857</v>
      </c>
      <c r="U26" s="62">
        <v>444.58333333333297</v>
      </c>
      <c r="V26" s="34">
        <f t="shared" si="0"/>
        <v>17.222634402465456</v>
      </c>
      <c r="W26" s="34">
        <f t="shared" si="1"/>
        <v>1.1237476306525378</v>
      </c>
    </row>
    <row r="27" spans="1:23" ht="15" customHeight="1" x14ac:dyDescent="0.25">
      <c r="A27" s="1" t="s">
        <v>25</v>
      </c>
      <c r="B27" s="39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76">
        <v>216.40023809523751</v>
      </c>
      <c r="Q27" s="62">
        <v>206.41226962231968</v>
      </c>
      <c r="R27" s="62">
        <v>233.75699979429208</v>
      </c>
      <c r="S27" s="62">
        <v>312.71049441539839</v>
      </c>
      <c r="T27" s="62">
        <v>425.19323512879168</v>
      </c>
      <c r="U27" s="62">
        <v>487.40364417642655</v>
      </c>
      <c r="V27" s="34">
        <f t="shared" si="0"/>
        <v>-19.965559347236255</v>
      </c>
      <c r="W27" s="34">
        <f t="shared" si="1"/>
        <v>14.631090974152313</v>
      </c>
    </row>
    <row r="28" spans="1:23" ht="15" customHeight="1" x14ac:dyDescent="0.25">
      <c r="A28" s="1" t="s">
        <v>26</v>
      </c>
      <c r="B28" s="39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76">
        <v>191.93312499999999</v>
      </c>
      <c r="Q28" s="62">
        <v>235.922134295653</v>
      </c>
      <c r="R28" s="62">
        <v>240.89947132286599</v>
      </c>
      <c r="S28" s="62">
        <v>259.656725096093</v>
      </c>
      <c r="T28" s="62">
        <v>299.5342154091083</v>
      </c>
      <c r="U28" s="62">
        <v>293.95763436217101</v>
      </c>
      <c r="V28" s="34">
        <f t="shared" si="0"/>
        <v>63.154779227256199</v>
      </c>
      <c r="W28" s="34">
        <f t="shared" si="1"/>
        <v>-1.8617509319663914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33.84579336278523</v>
      </c>
      <c r="W29" s="34">
        <f>AVERAGE(W4:W28)</f>
        <v>2.109983974783491</v>
      </c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76">
        <v>497.38636363636402</v>
      </c>
      <c r="Q4" s="62">
        <v>494.16666666666669</v>
      </c>
      <c r="R4" s="62">
        <v>521</v>
      </c>
      <c r="S4" s="62">
        <v>517.63157894736798</v>
      </c>
      <c r="T4" s="62">
        <v>520</v>
      </c>
      <c r="U4" s="62">
        <v>515.38461538461502</v>
      </c>
      <c r="V4" s="34">
        <f>(U4-I4)/I4*100</f>
        <v>31.689448762619531</v>
      </c>
      <c r="W4" s="34">
        <f>(U4-T4)/T4*100</f>
        <v>-0.88757396449711201</v>
      </c>
    </row>
    <row r="5" spans="1:23" ht="15" customHeight="1" x14ac:dyDescent="0.25">
      <c r="A5" s="1" t="s">
        <v>17</v>
      </c>
      <c r="B5" s="39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76">
        <v>45.272727272727252</v>
      </c>
      <c r="Q5" s="62">
        <v>47.142857142857146</v>
      </c>
      <c r="R5" s="62">
        <v>47.61904761904762</v>
      </c>
      <c r="S5" s="62">
        <v>46.829268292682926</v>
      </c>
      <c r="T5" s="62">
        <v>47.428571428571431</v>
      </c>
      <c r="U5" s="62">
        <v>46.92307692307692</v>
      </c>
      <c r="V5" s="34">
        <f t="shared" ref="V5:V28" si="0">(U5-I5)/I5*100</f>
        <v>30.396761133603363</v>
      </c>
      <c r="W5" s="34">
        <f t="shared" ref="W5:W28" si="1">(U5-T5)/T5*100</f>
        <v>-1.0658016682113181</v>
      </c>
    </row>
    <row r="6" spans="1:23" ht="15" customHeight="1" x14ac:dyDescent="0.25">
      <c r="A6" s="1" t="s">
        <v>30</v>
      </c>
      <c r="B6" s="39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76">
        <v>426.78533333333303</v>
      </c>
      <c r="Q6" s="62">
        <v>427.89404223227803</v>
      </c>
      <c r="R6" s="62">
        <v>412.43902439024401</v>
      </c>
      <c r="S6" s="62">
        <v>412.478696741855</v>
      </c>
      <c r="T6" s="62">
        <v>399.86406327236773</v>
      </c>
      <c r="U6" s="62">
        <v>412.67857142857139</v>
      </c>
      <c r="V6" s="34">
        <f t="shared" si="0"/>
        <v>29.743092243199555</v>
      </c>
      <c r="W6" s="34">
        <f t="shared" si="1"/>
        <v>3.2047161356120784</v>
      </c>
    </row>
    <row r="7" spans="1:23" ht="15" customHeight="1" x14ac:dyDescent="0.25">
      <c r="A7" s="1" t="s">
        <v>29</v>
      </c>
      <c r="B7" s="39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76">
        <v>367.5</v>
      </c>
      <c r="Q7" s="62">
        <v>374</v>
      </c>
      <c r="R7" s="62">
        <v>390</v>
      </c>
      <c r="S7" s="62">
        <v>395.45063879210198</v>
      </c>
      <c r="T7" s="62">
        <v>392.54201680672264</v>
      </c>
      <c r="U7" s="62">
        <v>402.4390243902439</v>
      </c>
      <c r="V7" s="34">
        <f t="shared" si="0"/>
        <v>34.887933130408811</v>
      </c>
      <c r="W7" s="34">
        <f t="shared" si="1"/>
        <v>2.5212606956147283</v>
      </c>
    </row>
    <row r="8" spans="1:23" ht="15" customHeight="1" x14ac:dyDescent="0.25">
      <c r="A8" s="1" t="s">
        <v>12</v>
      </c>
      <c r="B8" s="39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76">
        <v>994.44600000000003</v>
      </c>
      <c r="Q8" s="62">
        <v>971.09918233988014</v>
      </c>
      <c r="R8" s="62">
        <v>1042.3172676261922</v>
      </c>
      <c r="S8" s="62">
        <v>1225.5694996125601</v>
      </c>
      <c r="T8" s="62">
        <v>1296.96506188745</v>
      </c>
      <c r="U8" s="62">
        <v>1071.7312991727529</v>
      </c>
      <c r="V8" s="34">
        <f t="shared" si="0"/>
        <v>19.328483245792523</v>
      </c>
      <c r="W8" s="34">
        <f t="shared" si="1"/>
        <v>-17.366216664843577</v>
      </c>
    </row>
    <row r="9" spans="1:23" ht="15" customHeight="1" x14ac:dyDescent="0.25">
      <c r="A9" s="1" t="s">
        <v>11</v>
      </c>
      <c r="B9" s="39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76">
        <v>1398.3091818181802</v>
      </c>
      <c r="Q9" s="62">
        <v>1309.1599781096409</v>
      </c>
      <c r="R9" s="62">
        <v>1399.8289517590476</v>
      </c>
      <c r="S9" s="62">
        <v>1478.8929361518699</v>
      </c>
      <c r="T9" s="62">
        <v>1493.2347468047101</v>
      </c>
      <c r="U9" s="62">
        <v>1412.4910138594353</v>
      </c>
      <c r="V9" s="34">
        <f t="shared" si="0"/>
        <v>21.40934346774127</v>
      </c>
      <c r="W9" s="34">
        <f t="shared" si="1"/>
        <v>-5.4073033806676305</v>
      </c>
    </row>
    <row r="10" spans="1:23" ht="15" customHeight="1" x14ac:dyDescent="0.25">
      <c r="A10" s="1" t="s">
        <v>10</v>
      </c>
      <c r="B10" s="39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76">
        <v>320</v>
      </c>
      <c r="Q10" s="62">
        <v>326.15384615384602</v>
      </c>
      <c r="R10" s="62">
        <v>299.857142857143</v>
      </c>
      <c r="S10" s="62">
        <v>300</v>
      </c>
      <c r="T10" s="62">
        <v>294.82758620689657</v>
      </c>
      <c r="U10" s="62">
        <v>326.47058823529414</v>
      </c>
      <c r="V10" s="34">
        <f t="shared" si="0"/>
        <v>11.172876482568869</v>
      </c>
      <c r="W10" s="34">
        <f t="shared" si="1"/>
        <v>10.732714138286896</v>
      </c>
    </row>
    <row r="11" spans="1:23" ht="15" customHeight="1" x14ac:dyDescent="0.25">
      <c r="A11" s="1" t="s">
        <v>8</v>
      </c>
      <c r="B11" s="39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76">
        <v>225.625</v>
      </c>
      <c r="Q11" s="62">
        <v>258.33333333333331</v>
      </c>
      <c r="R11" s="62">
        <v>242.66666666666666</v>
      </c>
      <c r="S11" s="62">
        <v>257.69230769230768</v>
      </c>
      <c r="T11" s="62">
        <v>250.71428571428572</v>
      </c>
      <c r="U11" s="62">
        <v>245.45454545454547</v>
      </c>
      <c r="V11" s="34">
        <f t="shared" si="0"/>
        <v>-18.181818181818176</v>
      </c>
      <c r="W11" s="34">
        <f t="shared" si="1"/>
        <v>-2.0979020979020957</v>
      </c>
    </row>
    <row r="12" spans="1:23" ht="15" customHeight="1" x14ac:dyDescent="0.25">
      <c r="A12" s="1" t="s">
        <v>7</v>
      </c>
      <c r="B12" s="39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77">
        <v>250.45</v>
      </c>
      <c r="Q12" s="62">
        <v>253.42</v>
      </c>
      <c r="R12" s="62">
        <v>290</v>
      </c>
      <c r="S12" s="62">
        <v>308.68</v>
      </c>
      <c r="T12" s="62">
        <v>299.34000000000003</v>
      </c>
      <c r="U12" s="62">
        <v>350.55</v>
      </c>
      <c r="V12" s="34">
        <f t="shared" si="0"/>
        <v>-2.7834517652451556</v>
      </c>
      <c r="W12" s="34">
        <f t="shared" si="1"/>
        <v>17.107636800962108</v>
      </c>
    </row>
    <row r="13" spans="1:23" ht="15" customHeight="1" x14ac:dyDescent="0.25">
      <c r="A13" s="1" t="s">
        <v>14</v>
      </c>
      <c r="B13" s="39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77">
        <v>960.34</v>
      </c>
      <c r="Q13" s="62">
        <v>961.625</v>
      </c>
      <c r="R13" s="62">
        <v>962</v>
      </c>
      <c r="S13" s="62">
        <v>980.32</v>
      </c>
      <c r="T13" s="62">
        <v>971.16000000000008</v>
      </c>
      <c r="U13" s="62">
        <v>975.74</v>
      </c>
      <c r="V13" s="34">
        <f t="shared" si="0"/>
        <v>30.324664962797431</v>
      </c>
      <c r="W13" s="34">
        <f t="shared" si="1"/>
        <v>0.47160097203343704</v>
      </c>
    </row>
    <row r="14" spans="1:23" ht="15" customHeight="1" x14ac:dyDescent="0.25">
      <c r="A14" s="1" t="s">
        <v>13</v>
      </c>
      <c r="B14" s="39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76">
        <v>950</v>
      </c>
      <c r="Q14" s="62">
        <v>1035</v>
      </c>
      <c r="R14" s="62">
        <v>1040</v>
      </c>
      <c r="S14" s="62">
        <v>1100.67</v>
      </c>
      <c r="T14" s="62">
        <v>1070.335</v>
      </c>
      <c r="U14" s="62">
        <v>1085.5025000000001</v>
      </c>
      <c r="V14" s="34">
        <f t="shared" si="0"/>
        <v>51.969438183370919</v>
      </c>
      <c r="W14" s="34">
        <f t="shared" si="1"/>
        <v>1.417079699346468</v>
      </c>
    </row>
    <row r="15" spans="1:23" ht="15" customHeight="1" x14ac:dyDescent="0.25">
      <c r="A15" s="1" t="s">
        <v>24</v>
      </c>
      <c r="B15" s="39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76">
        <v>150</v>
      </c>
      <c r="Q15" s="62">
        <v>180</v>
      </c>
      <c r="R15" s="62">
        <v>180</v>
      </c>
      <c r="S15" s="62">
        <v>180.11</v>
      </c>
      <c r="T15" s="62">
        <v>180.05500000000001</v>
      </c>
      <c r="U15" s="62">
        <v>180.08250000000001</v>
      </c>
      <c r="V15" s="34">
        <f t="shared" si="0"/>
        <v>63.71136363636365</v>
      </c>
      <c r="W15" s="34">
        <f t="shared" si="1"/>
        <v>1.5273110993864879E-2</v>
      </c>
    </row>
    <row r="16" spans="1:23" ht="15" customHeight="1" x14ac:dyDescent="0.25">
      <c r="A16" s="1" t="s">
        <v>23</v>
      </c>
      <c r="B16" s="39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76">
        <v>185.25974025974</v>
      </c>
      <c r="Q16" s="62">
        <v>197.39130434782609</v>
      </c>
      <c r="R16" s="62">
        <v>197.82051282051282</v>
      </c>
      <c r="S16" s="62">
        <v>199.51219512195121</v>
      </c>
      <c r="T16" s="62">
        <v>196</v>
      </c>
      <c r="U16" s="62">
        <v>199.5</v>
      </c>
      <c r="V16" s="34">
        <f t="shared" si="0"/>
        <v>38.091242789722543</v>
      </c>
      <c r="W16" s="34">
        <f t="shared" si="1"/>
        <v>1.7857142857142856</v>
      </c>
    </row>
    <row r="17" spans="1:23" ht="15" customHeight="1" x14ac:dyDescent="0.25">
      <c r="A17" s="1" t="s">
        <v>15</v>
      </c>
      <c r="B17" s="39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76">
        <v>1546.6666666666652</v>
      </c>
      <c r="Q17" s="62">
        <v>1536.3636363636363</v>
      </c>
      <c r="R17" s="62">
        <v>1468.421052631579</v>
      </c>
      <c r="S17" s="62">
        <v>1497.8571428571399</v>
      </c>
      <c r="T17" s="62">
        <v>1571.875</v>
      </c>
      <c r="U17" s="62">
        <v>1546.1538461538501</v>
      </c>
      <c r="V17" s="34">
        <f t="shared" si="0"/>
        <v>25.27917727107511</v>
      </c>
      <c r="W17" s="34">
        <f t="shared" si="1"/>
        <v>-1.636335831166597</v>
      </c>
    </row>
    <row r="18" spans="1:23" ht="15" customHeight="1" x14ac:dyDescent="0.25">
      <c r="A18" s="1" t="s">
        <v>27</v>
      </c>
      <c r="B18" s="39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76">
        <v>268.28571428571399</v>
      </c>
      <c r="Q18" s="62">
        <v>310.38359788359799</v>
      </c>
      <c r="R18" s="62">
        <v>339.4413517535321</v>
      </c>
      <c r="S18" s="62">
        <v>350.63578919940102</v>
      </c>
      <c r="T18" s="62">
        <v>411.86186186186183</v>
      </c>
      <c r="U18" s="62">
        <v>402.91272064381297</v>
      </c>
      <c r="V18" s="34">
        <f t="shared" si="0"/>
        <v>111.94702992403596</v>
      </c>
      <c r="W18" s="34">
        <f t="shared" si="1"/>
        <v>-2.1728501827271365</v>
      </c>
    </row>
    <row r="19" spans="1:23" ht="15" customHeight="1" x14ac:dyDescent="0.25">
      <c r="A19" s="1" t="s">
        <v>28</v>
      </c>
      <c r="B19" s="39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76">
        <v>303.917532467532</v>
      </c>
      <c r="Q19" s="62">
        <v>356.124648298561</v>
      </c>
      <c r="R19" s="62">
        <v>381.80829228243022</v>
      </c>
      <c r="S19" s="62">
        <v>400.52910052909999</v>
      </c>
      <c r="T19" s="62">
        <v>446.24619207952531</v>
      </c>
      <c r="U19" s="62">
        <v>430.58578987150401</v>
      </c>
      <c r="V19" s="34">
        <f t="shared" si="0"/>
        <v>100.84539246121034</v>
      </c>
      <c r="W19" s="34">
        <f t="shared" si="1"/>
        <v>-3.5093637740735</v>
      </c>
    </row>
    <row r="20" spans="1:23" ht="15" customHeight="1" x14ac:dyDescent="0.25">
      <c r="A20" s="1" t="s">
        <v>19</v>
      </c>
      <c r="B20" s="39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76">
        <v>1391.3</v>
      </c>
      <c r="Q20" s="62">
        <v>1394.9099999999999</v>
      </c>
      <c r="R20" s="62">
        <v>1395</v>
      </c>
      <c r="S20" s="62">
        <v>1400.43</v>
      </c>
      <c r="T20" s="62">
        <v>1397.7150000000001</v>
      </c>
      <c r="U20" s="62">
        <v>1399.0725000000002</v>
      </c>
      <c r="V20" s="34">
        <f t="shared" si="0"/>
        <v>23.740913430191387</v>
      </c>
      <c r="W20" s="34">
        <f t="shared" si="1"/>
        <v>9.7122804005113528E-2</v>
      </c>
    </row>
    <row r="21" spans="1:23" ht="15" customHeight="1" x14ac:dyDescent="0.25">
      <c r="A21" s="1" t="s">
        <v>20</v>
      </c>
      <c r="B21" s="39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76">
        <v>2511.1099999999901</v>
      </c>
      <c r="Q21" s="62">
        <v>2666.6666666666702</v>
      </c>
      <c r="R21" s="62">
        <v>2675.55</v>
      </c>
      <c r="S21" s="62">
        <v>2682.8571428571399</v>
      </c>
      <c r="T21" s="62">
        <v>2666.6666666666702</v>
      </c>
      <c r="U21" s="62">
        <v>2761.9047619047619</v>
      </c>
      <c r="V21" s="34">
        <f t="shared" si="0"/>
        <v>33.414179258971863</v>
      </c>
      <c r="W21" s="34">
        <f t="shared" si="1"/>
        <v>3.5714285714284366</v>
      </c>
    </row>
    <row r="22" spans="1:23" ht="15" customHeight="1" x14ac:dyDescent="0.25">
      <c r="A22" s="1" t="s">
        <v>31</v>
      </c>
      <c r="B22" s="39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76">
        <v>252.40916666666701</v>
      </c>
      <c r="Q22" s="62">
        <v>252.77078713676354</v>
      </c>
      <c r="R22" s="62">
        <v>200.55</v>
      </c>
      <c r="S22" s="62">
        <v>208.53968552837446</v>
      </c>
      <c r="T22" s="62">
        <v>202.30331933351496</v>
      </c>
      <c r="U22" s="62">
        <v>190.49170632480732</v>
      </c>
      <c r="V22" s="34">
        <f t="shared" si="0"/>
        <v>6.6067576469054048</v>
      </c>
      <c r="W22" s="34">
        <f t="shared" si="1"/>
        <v>-5.8385660935375689</v>
      </c>
    </row>
    <row r="23" spans="1:23" ht="15" customHeight="1" x14ac:dyDescent="0.25">
      <c r="A23" s="1" t="s">
        <v>4</v>
      </c>
      <c r="B23" s="39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76">
        <v>433.33333333333297</v>
      </c>
      <c r="Q23" s="62">
        <v>420</v>
      </c>
      <c r="R23" s="62">
        <v>436.66666666666703</v>
      </c>
      <c r="S23" s="62">
        <v>450.74074074074099</v>
      </c>
      <c r="T23" s="62">
        <v>424.444444444444</v>
      </c>
      <c r="U23" s="62">
        <v>454.86111111111097</v>
      </c>
      <c r="V23" s="34">
        <f t="shared" si="0"/>
        <v>33.60781069221489</v>
      </c>
      <c r="W23" s="34">
        <f t="shared" si="1"/>
        <v>7.1662303664922256</v>
      </c>
    </row>
    <row r="24" spans="1:23" ht="15" customHeight="1" x14ac:dyDescent="0.25">
      <c r="A24" s="1" t="s">
        <v>5</v>
      </c>
      <c r="B24" s="39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76">
        <v>376.01294871794801</v>
      </c>
      <c r="Q24" s="62">
        <v>353.93162393162396</v>
      </c>
      <c r="R24" s="62">
        <v>356.8733850129197</v>
      </c>
      <c r="S24" s="62">
        <v>366.04938271604902</v>
      </c>
      <c r="T24" s="62">
        <v>337.45519713261638</v>
      </c>
      <c r="U24" s="62">
        <v>350.17543859649101</v>
      </c>
      <c r="V24" s="34">
        <f t="shared" si="0"/>
        <v>15.718403477997409</v>
      </c>
      <c r="W24" s="34">
        <f t="shared" si="1"/>
        <v>3.7694608267881282</v>
      </c>
    </row>
    <row r="25" spans="1:23" ht="15" customHeight="1" x14ac:dyDescent="0.25">
      <c r="A25" s="1" t="s">
        <v>6</v>
      </c>
      <c r="B25" s="39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76">
        <v>446.94200000000001</v>
      </c>
      <c r="Q25" s="62">
        <v>415.5555555555556</v>
      </c>
      <c r="R25" s="62">
        <v>411.11111111111109</v>
      </c>
      <c r="S25" s="62">
        <v>416.82539682539698</v>
      </c>
      <c r="T25" s="62">
        <v>380.52754435107403</v>
      </c>
      <c r="U25" s="62">
        <v>385.39682539682502</v>
      </c>
      <c r="V25" s="34">
        <f t="shared" si="0"/>
        <v>12.130662702376668</v>
      </c>
      <c r="W25" s="34">
        <f t="shared" si="1"/>
        <v>1.2796132942372773</v>
      </c>
    </row>
    <row r="26" spans="1:23" ht="15" customHeight="1" x14ac:dyDescent="0.25">
      <c r="A26" s="1" t="s">
        <v>2</v>
      </c>
      <c r="B26" s="39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76">
        <v>513.79235294117598</v>
      </c>
      <c r="Q26" s="62">
        <v>482.00000000000017</v>
      </c>
      <c r="R26" s="62">
        <v>470.07751937984517</v>
      </c>
      <c r="S26" s="62">
        <v>477.29344729344803</v>
      </c>
      <c r="T26" s="62">
        <v>429.81481481481501</v>
      </c>
      <c r="U26" s="62">
        <v>435.383838383838</v>
      </c>
      <c r="V26" s="34">
        <f t="shared" si="0"/>
        <v>8.0957470347212279</v>
      </c>
      <c r="W26" s="34">
        <f t="shared" si="1"/>
        <v>1.2956797618579976</v>
      </c>
    </row>
    <row r="27" spans="1:23" ht="15" customHeight="1" x14ac:dyDescent="0.25">
      <c r="A27" s="1" t="s">
        <v>25</v>
      </c>
      <c r="B27" s="39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76">
        <v>236.4725</v>
      </c>
      <c r="Q27" s="62">
        <v>307.79728188285202</v>
      </c>
      <c r="R27" s="62">
        <v>323.85578785963702</v>
      </c>
      <c r="S27" s="62">
        <v>377.68588592801802</v>
      </c>
      <c r="T27" s="62">
        <v>400.84708060898498</v>
      </c>
      <c r="U27" s="62">
        <v>401.40159528897902</v>
      </c>
      <c r="V27" s="34">
        <f t="shared" si="0"/>
        <v>-34.881934601552246</v>
      </c>
      <c r="W27" s="34">
        <f t="shared" si="1"/>
        <v>0.13833571624161484</v>
      </c>
    </row>
    <row r="28" spans="1:23" ht="15" customHeight="1" x14ac:dyDescent="0.25">
      <c r="A28" s="1" t="s">
        <v>26</v>
      </c>
      <c r="B28" s="39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76">
        <v>210.55</v>
      </c>
      <c r="Q28" s="62">
        <v>234.58544449435001</v>
      </c>
      <c r="R28" s="62">
        <v>238.787053740647</v>
      </c>
      <c r="S28" s="62">
        <v>258.552973595347</v>
      </c>
      <c r="T28" s="62">
        <v>245.18009762607025</v>
      </c>
      <c r="U28" s="62">
        <v>250.39514189413811</v>
      </c>
      <c r="V28" s="34">
        <f t="shared" si="0"/>
        <v>15.267853708222981</v>
      </c>
      <c r="W28" s="34">
        <f t="shared" si="1"/>
        <v>2.1270259366734732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27.741254843899856</v>
      </c>
      <c r="W29" s="34">
        <f>AVERAGE(W4:W28)</f>
        <v>0.66875917834646403</v>
      </c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R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76">
        <v>505.42857142857099</v>
      </c>
      <c r="Q4" s="62">
        <v>500</v>
      </c>
      <c r="R4" s="62">
        <v>524.16666666666697</v>
      </c>
      <c r="S4" s="62">
        <v>520.96</v>
      </c>
      <c r="T4" s="62">
        <v>513.33333333333303</v>
      </c>
      <c r="U4" s="62">
        <v>550.76923076923094</v>
      </c>
      <c r="V4" s="34">
        <f>(U4-I4)/I4*100</f>
        <v>68.430957421783162</v>
      </c>
      <c r="W4" s="34">
        <f>(U4-T4)/T4*100</f>
        <v>7.2927072927073899</v>
      </c>
    </row>
    <row r="5" spans="1:23" ht="15" customHeight="1" x14ac:dyDescent="0.25">
      <c r="A5" s="1" t="s">
        <v>17</v>
      </c>
      <c r="B5" s="39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76">
        <v>43.714285714285701</v>
      </c>
      <c r="Q5" s="62">
        <v>42.6666666666667</v>
      </c>
      <c r="R5" s="62">
        <v>46.363636363636367</v>
      </c>
      <c r="S5" s="62">
        <v>45.833333333333336</v>
      </c>
      <c r="T5" s="62">
        <v>45.454545454545453</v>
      </c>
      <c r="U5" s="62">
        <v>48</v>
      </c>
      <c r="V5" s="34">
        <f t="shared" ref="V5:V28" si="0">(U5-I5)/I5*100</f>
        <v>50.335570469798796</v>
      </c>
      <c r="W5" s="34">
        <f t="shared" ref="W5:W28" si="1">(U5-T5)/T5*100</f>
        <v>5.6000000000000032</v>
      </c>
    </row>
    <row r="6" spans="1:23" ht="15" customHeight="1" x14ac:dyDescent="0.25">
      <c r="A6" s="1" t="s">
        <v>30</v>
      </c>
      <c r="B6" s="39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76">
        <v>417.85714285714249</v>
      </c>
      <c r="Q6" s="62">
        <v>401.05820105820112</v>
      </c>
      <c r="R6" s="62">
        <v>427.27272727272725</v>
      </c>
      <c r="S6" s="62">
        <v>431.66666666666703</v>
      </c>
      <c r="T6" s="62">
        <v>450.83333333333297</v>
      </c>
      <c r="U6" s="62">
        <v>436.32478632478637</v>
      </c>
      <c r="V6" s="34">
        <f t="shared" si="0"/>
        <v>23.682538685741843</v>
      </c>
      <c r="W6" s="34">
        <f t="shared" si="1"/>
        <v>-3.2181619981988789</v>
      </c>
    </row>
    <row r="7" spans="1:23" ht="15" customHeight="1" x14ac:dyDescent="0.25">
      <c r="A7" s="1" t="s">
        <v>29</v>
      </c>
      <c r="B7" s="39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76">
        <v>384.52457142857054</v>
      </c>
      <c r="Q7" s="62">
        <v>406.77655677655679</v>
      </c>
      <c r="R7" s="62">
        <v>403.2407407407407</v>
      </c>
      <c r="S7" s="62">
        <v>405.05050505050508</v>
      </c>
      <c r="T7" s="62">
        <v>409.59595959595958</v>
      </c>
      <c r="U7" s="62">
        <v>423.07692307692309</v>
      </c>
      <c r="V7" s="34">
        <f t="shared" si="0"/>
        <v>41.512240974248229</v>
      </c>
      <c r="W7" s="34">
        <f t="shared" si="1"/>
        <v>3.2912833159442356</v>
      </c>
    </row>
    <row r="8" spans="1:23" ht="15" customHeight="1" x14ac:dyDescent="0.25">
      <c r="A8" s="1" t="s">
        <v>12</v>
      </c>
      <c r="B8" s="39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76">
        <v>1091.6666666666652</v>
      </c>
      <c r="Q8" s="62">
        <v>1007.96089204912</v>
      </c>
      <c r="R8" s="62">
        <v>1008.023088023088</v>
      </c>
      <c r="S8" s="62">
        <v>1298.1627089385699</v>
      </c>
      <c r="T8" s="62">
        <v>1241.46887595163</v>
      </c>
      <c r="U8" s="62">
        <v>1225.3968253968201</v>
      </c>
      <c r="V8" s="34">
        <f t="shared" si="0"/>
        <v>44.402341435332829</v>
      </c>
      <c r="W8" s="34">
        <f t="shared" si="1"/>
        <v>-1.2945995559083308</v>
      </c>
    </row>
    <row r="9" spans="1:23" ht="15" customHeight="1" x14ac:dyDescent="0.25">
      <c r="A9" s="1" t="s">
        <v>11</v>
      </c>
      <c r="B9" s="39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76">
        <v>1539.5612857142851</v>
      </c>
      <c r="Q9" s="62">
        <v>1426.6794122057299</v>
      </c>
      <c r="R9" s="62">
        <v>1451.6081871345029</v>
      </c>
      <c r="S9" s="62">
        <v>1461.5288220551399</v>
      </c>
      <c r="T9" s="62">
        <v>1424.62651727358</v>
      </c>
      <c r="U9" s="62">
        <v>1473.46477052359</v>
      </c>
      <c r="V9" s="34">
        <f t="shared" si="0"/>
        <v>45.591678747376719</v>
      </c>
      <c r="W9" s="34">
        <f t="shared" si="1"/>
        <v>3.4281443352237746</v>
      </c>
    </row>
    <row r="10" spans="1:23" ht="15" customHeight="1" x14ac:dyDescent="0.25">
      <c r="A10" s="1" t="s">
        <v>10</v>
      </c>
      <c r="B10" s="39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76">
        <v>342.85714285714249</v>
      </c>
      <c r="Q10" s="62">
        <v>341.66666666666669</v>
      </c>
      <c r="R10" s="62">
        <v>308.33333333333331</v>
      </c>
      <c r="S10" s="62">
        <v>352.5</v>
      </c>
      <c r="T10" s="62">
        <v>333.33333333333331</v>
      </c>
      <c r="U10" s="62">
        <v>342.30769230769232</v>
      </c>
      <c r="V10" s="34">
        <f t="shared" si="0"/>
        <v>3.7296037296037339</v>
      </c>
      <c r="W10" s="34">
        <f t="shared" si="1"/>
        <v>2.6923076923077023</v>
      </c>
    </row>
    <row r="11" spans="1:23" ht="15" customHeight="1" x14ac:dyDescent="0.25">
      <c r="A11" s="1" t="s">
        <v>8</v>
      </c>
      <c r="B11" s="39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76">
        <v>277.28571428571399</v>
      </c>
      <c r="Q11" s="62">
        <v>294.16666666666669</v>
      </c>
      <c r="R11" s="62">
        <v>300.83333333333331</v>
      </c>
      <c r="S11" s="62">
        <v>307.27272727272725</v>
      </c>
      <c r="T11" s="62">
        <v>327.5</v>
      </c>
      <c r="U11" s="62">
        <v>302.30769230769232</v>
      </c>
      <c r="V11" s="34">
        <f t="shared" si="0"/>
        <v>-3.2615384615384575</v>
      </c>
      <c r="W11" s="34">
        <f t="shared" si="1"/>
        <v>-7.692307692307689</v>
      </c>
    </row>
    <row r="12" spans="1:23" ht="15" customHeight="1" x14ac:dyDescent="0.25">
      <c r="A12" s="1" t="s">
        <v>7</v>
      </c>
      <c r="B12" s="39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76">
        <v>360</v>
      </c>
      <c r="Q12" s="62">
        <v>373.33333333333331</v>
      </c>
      <c r="R12" s="62">
        <v>380</v>
      </c>
      <c r="S12" s="62">
        <v>400</v>
      </c>
      <c r="T12" s="62">
        <v>410</v>
      </c>
      <c r="U12" s="62">
        <v>420.25</v>
      </c>
      <c r="V12" s="34">
        <f t="shared" si="0"/>
        <v>31.328125</v>
      </c>
      <c r="W12" s="34">
        <f t="shared" si="1"/>
        <v>2.5</v>
      </c>
    </row>
    <row r="13" spans="1:23" ht="15" customHeight="1" x14ac:dyDescent="0.25">
      <c r="A13" s="1" t="s">
        <v>14</v>
      </c>
      <c r="B13" s="39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76">
        <v>1000</v>
      </c>
      <c r="Q13" s="62">
        <v>1050</v>
      </c>
      <c r="R13" s="62">
        <v>900.33</v>
      </c>
      <c r="S13" s="62">
        <v>1091.6666666666667</v>
      </c>
      <c r="T13" s="62">
        <v>1150.64935064935</v>
      </c>
      <c r="U13" s="62">
        <v>1050</v>
      </c>
      <c r="V13" s="34">
        <f t="shared" si="0"/>
        <v>4.2553191489361852</v>
      </c>
      <c r="W13" s="34">
        <f t="shared" si="1"/>
        <v>-8.7471783295710566</v>
      </c>
    </row>
    <row r="14" spans="1:23" ht="15" customHeight="1" x14ac:dyDescent="0.25">
      <c r="A14" s="1" t="s">
        <v>13</v>
      </c>
      <c r="B14" s="39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76">
        <v>1059.52357142857</v>
      </c>
      <c r="Q14" s="62">
        <v>1061.4877589453899</v>
      </c>
      <c r="R14" s="62">
        <v>1060.58</v>
      </c>
      <c r="S14" s="62">
        <v>1025.6018684872399</v>
      </c>
      <c r="T14" s="62">
        <v>1069.6969696969697</v>
      </c>
      <c r="U14" s="62">
        <v>1022.2222222222223</v>
      </c>
      <c r="V14" s="34">
        <f t="shared" si="0"/>
        <v>-0.52513153775002963</v>
      </c>
      <c r="W14" s="34">
        <f t="shared" si="1"/>
        <v>-4.4381491973559939</v>
      </c>
    </row>
    <row r="15" spans="1:23" ht="15" customHeight="1" x14ac:dyDescent="0.25">
      <c r="A15" s="1" t="s">
        <v>24</v>
      </c>
      <c r="B15" s="39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76">
        <v>135</v>
      </c>
      <c r="Q15" s="62">
        <v>130</v>
      </c>
      <c r="R15" s="62">
        <v>132.55000000000001</v>
      </c>
      <c r="S15" s="62">
        <v>140.66999999999999</v>
      </c>
      <c r="T15" s="62">
        <v>146.61000000000001</v>
      </c>
      <c r="U15" s="62">
        <v>143.63999999999999</v>
      </c>
      <c r="V15" s="34">
        <f t="shared" si="0"/>
        <v>18.770573469034083</v>
      </c>
      <c r="W15" s="34">
        <f t="shared" si="1"/>
        <v>-2.0257826887661325</v>
      </c>
    </row>
    <row r="16" spans="1:23" ht="15" customHeight="1" x14ac:dyDescent="0.25">
      <c r="A16" s="1" t="s">
        <v>23</v>
      </c>
      <c r="B16" s="39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76">
        <v>154.66666666666652</v>
      </c>
      <c r="Q16" s="62">
        <v>154.54545454545453</v>
      </c>
      <c r="R16" s="62">
        <v>200.90909090909091</v>
      </c>
      <c r="S16" s="62">
        <v>203</v>
      </c>
      <c r="T16" s="62">
        <v>190.41666666666666</v>
      </c>
      <c r="U16" s="62">
        <v>200</v>
      </c>
      <c r="V16" s="34">
        <f t="shared" si="0"/>
        <v>38.476755687438605</v>
      </c>
      <c r="W16" s="34">
        <f t="shared" si="1"/>
        <v>5.0328227571116022</v>
      </c>
    </row>
    <row r="17" spans="1:23" ht="15" customHeight="1" x14ac:dyDescent="0.25">
      <c r="A17" s="1" t="s">
        <v>15</v>
      </c>
      <c r="B17" s="39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76">
        <v>1700</v>
      </c>
      <c r="Q17" s="62">
        <v>1750</v>
      </c>
      <c r="R17" s="62">
        <v>1950</v>
      </c>
      <c r="S17" s="62">
        <v>1800</v>
      </c>
      <c r="T17" s="62">
        <v>1800</v>
      </c>
      <c r="U17" s="62">
        <v>1900</v>
      </c>
      <c r="V17" s="34">
        <f t="shared" si="0"/>
        <v>26.666666666666668</v>
      </c>
      <c r="W17" s="34">
        <f t="shared" si="1"/>
        <v>5.5555555555555554</v>
      </c>
    </row>
    <row r="18" spans="1:23" ht="15" customHeight="1" x14ac:dyDescent="0.25">
      <c r="A18" s="1" t="s">
        <v>27</v>
      </c>
      <c r="B18" s="39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76">
        <v>259.74783333333301</v>
      </c>
      <c r="Q18" s="62">
        <v>254.40476190476201</v>
      </c>
      <c r="R18" s="62">
        <v>323.19624819624823</v>
      </c>
      <c r="S18" s="62">
        <v>322.38095238095201</v>
      </c>
      <c r="T18" s="62">
        <v>361.92837465564702</v>
      </c>
      <c r="U18" s="62">
        <v>360.33730158730202</v>
      </c>
      <c r="V18" s="34">
        <f t="shared" si="0"/>
        <v>69.819030009709664</v>
      </c>
      <c r="W18" s="34">
        <f t="shared" si="1"/>
        <v>-0.43960992830661777</v>
      </c>
    </row>
    <row r="19" spans="1:23" ht="15" customHeight="1" x14ac:dyDescent="0.25">
      <c r="A19" s="1" t="s">
        <v>28</v>
      </c>
      <c r="B19" s="39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76">
        <v>238.58128571428551</v>
      </c>
      <c r="Q19" s="62">
        <v>238.37606837606799</v>
      </c>
      <c r="R19" s="62">
        <v>353.7037037037037</v>
      </c>
      <c r="S19" s="62">
        <v>358.79629629629602</v>
      </c>
      <c r="T19" s="62">
        <v>399.45286195286195</v>
      </c>
      <c r="U19" s="62">
        <v>400.85470085470098</v>
      </c>
      <c r="V19" s="34">
        <f t="shared" si="0"/>
        <v>100.54681903240331</v>
      </c>
      <c r="W19" s="34">
        <f t="shared" si="1"/>
        <v>0.35093975669260674</v>
      </c>
    </row>
    <row r="20" spans="1:23" ht="15" customHeight="1" x14ac:dyDescent="0.25">
      <c r="A20" s="1" t="s">
        <v>19</v>
      </c>
      <c r="B20" s="39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76">
        <v>1228.0833333333298</v>
      </c>
      <c r="Q20" s="62">
        <v>1403.1746031746034</v>
      </c>
      <c r="R20" s="62">
        <v>1425</v>
      </c>
      <c r="S20" s="62">
        <v>1598.0392156862745</v>
      </c>
      <c r="T20" s="62">
        <v>1546.46074646075</v>
      </c>
      <c r="U20" s="62">
        <v>1475.61624649859</v>
      </c>
      <c r="V20" s="34">
        <f t="shared" si="0"/>
        <v>23.961260138408168</v>
      </c>
      <c r="W20" s="34">
        <f t="shared" si="1"/>
        <v>-4.5810732748500458</v>
      </c>
    </row>
    <row r="21" spans="1:23" ht="15" customHeight="1" x14ac:dyDescent="0.25">
      <c r="A21" s="1" t="s">
        <v>20</v>
      </c>
      <c r="B21" s="39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76">
        <v>1866.6666666666699</v>
      </c>
      <c r="Q21" s="62">
        <v>2256.9243621875198</v>
      </c>
      <c r="R21" s="62">
        <v>2542.8571428571431</v>
      </c>
      <c r="S21" s="62">
        <v>2771.2121212121201</v>
      </c>
      <c r="T21" s="62">
        <v>2816.6666666666702</v>
      </c>
      <c r="U21" s="62">
        <v>2642.8571428571399</v>
      </c>
      <c r="V21" s="34">
        <f t="shared" si="0"/>
        <v>106.21879721493077</v>
      </c>
      <c r="W21" s="34">
        <f t="shared" si="1"/>
        <v>-6.1707523245986984</v>
      </c>
    </row>
    <row r="22" spans="1:23" ht="15" customHeight="1" x14ac:dyDescent="0.25">
      <c r="A22" s="1" t="s">
        <v>31</v>
      </c>
      <c r="B22" s="39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76">
        <v>429.35166666666697</v>
      </c>
      <c r="Q22" s="62">
        <v>419.17494785915801</v>
      </c>
      <c r="R22" s="62">
        <v>376.34133543224499</v>
      </c>
      <c r="S22" s="62">
        <v>372.48316498316501</v>
      </c>
      <c r="T22" s="62">
        <v>382.73215914520301</v>
      </c>
      <c r="U22" s="62">
        <v>363.69841269841299</v>
      </c>
      <c r="V22" s="34">
        <f t="shared" si="0"/>
        <v>22.209725500411729</v>
      </c>
      <c r="W22" s="34">
        <f t="shared" si="1"/>
        <v>-4.9731244140288959</v>
      </c>
    </row>
    <row r="23" spans="1:23" ht="15" customHeight="1" x14ac:dyDescent="0.25">
      <c r="A23" s="1" t="s">
        <v>4</v>
      </c>
      <c r="B23" s="39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76">
        <v>368.75</v>
      </c>
      <c r="Q23" s="62">
        <v>392.5</v>
      </c>
      <c r="R23" s="62">
        <v>340</v>
      </c>
      <c r="S23" s="62">
        <v>373.33333333333331</v>
      </c>
      <c r="T23" s="62">
        <v>350</v>
      </c>
      <c r="U23" s="62">
        <v>380</v>
      </c>
      <c r="V23" s="34">
        <f t="shared" si="0"/>
        <v>11.76470588235294</v>
      </c>
      <c r="W23" s="34">
        <f t="shared" si="1"/>
        <v>8.5714285714285712</v>
      </c>
    </row>
    <row r="24" spans="1:23" ht="15" customHeight="1" x14ac:dyDescent="0.25">
      <c r="A24" s="1" t="s">
        <v>5</v>
      </c>
      <c r="B24" s="39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76">
        <v>323.27128571428545</v>
      </c>
      <c r="Q24" s="62">
        <v>360.83333333333331</v>
      </c>
      <c r="R24" s="62">
        <v>325.18518518518516</v>
      </c>
      <c r="S24" s="62">
        <v>356.36363636363598</v>
      </c>
      <c r="T24" s="62">
        <v>321.66666666666669</v>
      </c>
      <c r="U24" s="62">
        <v>320.76923076923077</v>
      </c>
      <c r="V24" s="34">
        <f t="shared" si="0"/>
        <v>16.50214192587087</v>
      </c>
      <c r="W24" s="34">
        <f t="shared" si="1"/>
        <v>-0.27899561578318505</v>
      </c>
    </row>
    <row r="25" spans="1:23" ht="15" customHeight="1" x14ac:dyDescent="0.25">
      <c r="A25" s="1" t="s">
        <v>6</v>
      </c>
      <c r="B25" s="39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76">
        <v>377.85500000000002</v>
      </c>
      <c r="Q25" s="62">
        <v>381</v>
      </c>
      <c r="R25" s="62">
        <v>395.7407407407407</v>
      </c>
      <c r="S25" s="62">
        <v>398.42857142857099</v>
      </c>
      <c r="T25" s="62">
        <v>377.14285714285717</v>
      </c>
      <c r="U25" s="62">
        <v>365</v>
      </c>
      <c r="V25" s="34">
        <f t="shared" si="0"/>
        <v>30.357142857142854</v>
      </c>
      <c r="W25" s="34">
        <f t="shared" si="1"/>
        <v>-3.2196969696969759</v>
      </c>
    </row>
    <row r="26" spans="1:23" ht="15" customHeight="1" x14ac:dyDescent="0.25">
      <c r="A26" s="1" t="s">
        <v>2</v>
      </c>
      <c r="B26" s="39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76">
        <v>488.80964285714202</v>
      </c>
      <c r="Q26" s="62">
        <v>500</v>
      </c>
      <c r="R26" s="62">
        <v>465.75757575757581</v>
      </c>
      <c r="S26" s="62">
        <v>504.54545454545502</v>
      </c>
      <c r="T26" s="62">
        <v>505.45454545454498</v>
      </c>
      <c r="U26" s="62">
        <v>511.66666666666703</v>
      </c>
      <c r="V26" s="34">
        <f t="shared" si="0"/>
        <v>37.228607918263322</v>
      </c>
      <c r="W26" s="34">
        <f t="shared" si="1"/>
        <v>1.229016786570909</v>
      </c>
    </row>
    <row r="27" spans="1:23" ht="15" customHeight="1" x14ac:dyDescent="0.25">
      <c r="A27" s="1" t="s">
        <v>25</v>
      </c>
      <c r="B27" s="39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76">
        <v>437.75366666666599</v>
      </c>
      <c r="Q27" s="62">
        <v>447.74891774891802</v>
      </c>
      <c r="R27" s="62">
        <v>450.80687830687799</v>
      </c>
      <c r="S27" s="62">
        <v>474.60557960557998</v>
      </c>
      <c r="T27" s="62">
        <v>511.69973544973499</v>
      </c>
      <c r="U27" s="62">
        <v>654.107744107744</v>
      </c>
      <c r="V27" s="34">
        <f t="shared" si="0"/>
        <v>-23.21813912040038</v>
      </c>
      <c r="W27" s="34">
        <f t="shared" si="1"/>
        <v>27.83038543743745</v>
      </c>
    </row>
    <row r="28" spans="1:23" ht="15" customHeight="1" x14ac:dyDescent="0.25">
      <c r="A28" s="1" t="s">
        <v>26</v>
      </c>
      <c r="B28" s="39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76">
        <v>291.33528571428599</v>
      </c>
      <c r="Q28" s="62">
        <v>320.53771742249052</v>
      </c>
      <c r="R28" s="62">
        <v>295.544485260952</v>
      </c>
      <c r="S28" s="62">
        <v>303.378111795282</v>
      </c>
      <c r="T28" s="62">
        <v>366.049152155039</v>
      </c>
      <c r="U28" s="62">
        <v>356.96427214828293</v>
      </c>
      <c r="V28" s="34">
        <f t="shared" si="0"/>
        <v>-6.051155357914233</v>
      </c>
      <c r="W28" s="34">
        <f t="shared" si="1"/>
        <v>-2.4818743475488758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31.309385497514057</v>
      </c>
      <c r="W29" s="34">
        <f>AVERAGE(W4:W28)</f>
        <v>0.95253140656233692</v>
      </c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R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76">
        <v>565.20833333333303</v>
      </c>
      <c r="Q4" s="62">
        <v>562.5</v>
      </c>
      <c r="R4" s="62">
        <v>536.36363636363637</v>
      </c>
      <c r="S4" s="62">
        <v>560.54999999999995</v>
      </c>
      <c r="T4" s="62">
        <v>556.66666666666697</v>
      </c>
      <c r="U4" s="62">
        <v>560.76923076923094</v>
      </c>
      <c r="V4" s="34">
        <f>(U4-I4)/I4*100</f>
        <v>24.385041945116004</v>
      </c>
      <c r="W4" s="34">
        <f>(U4-T4)/T4*100</f>
        <v>0.73698756333484527</v>
      </c>
    </row>
    <row r="5" spans="1:23" ht="15" customHeight="1" x14ac:dyDescent="0.25">
      <c r="A5" s="1" t="s">
        <v>17</v>
      </c>
      <c r="B5" s="39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76">
        <v>47.125</v>
      </c>
      <c r="Q5" s="62">
        <v>47.6666666666667</v>
      </c>
      <c r="R5" s="62">
        <v>46.25</v>
      </c>
      <c r="S5" s="62">
        <v>47.857142857142854</v>
      </c>
      <c r="T5" s="62">
        <v>47.333333333333336</v>
      </c>
      <c r="U5" s="62">
        <v>50</v>
      </c>
      <c r="V5" s="34">
        <f t="shared" ref="V5:V28" si="0">(U5-I5)/I5*100</f>
        <v>32.352941176470686</v>
      </c>
      <c r="W5" s="34">
        <f t="shared" ref="W5:W28" si="1">(U5-T5)/T5*100</f>
        <v>5.6338028169014027</v>
      </c>
    </row>
    <row r="6" spans="1:23" ht="15" customHeight="1" x14ac:dyDescent="0.25">
      <c r="A6" s="1" t="s">
        <v>30</v>
      </c>
      <c r="B6" s="39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76">
        <v>408.79726190476151</v>
      </c>
      <c r="Q6" s="62">
        <v>420.43772353506859</v>
      </c>
      <c r="R6" s="62">
        <v>405.87606837606836</v>
      </c>
      <c r="S6" s="62">
        <v>418.94688644688603</v>
      </c>
      <c r="T6" s="62">
        <v>401.98005698005699</v>
      </c>
      <c r="U6" s="62">
        <v>397.16599190283398</v>
      </c>
      <c r="V6" s="34">
        <f t="shared" si="0"/>
        <v>24.560552260349453</v>
      </c>
      <c r="W6" s="34">
        <f t="shared" si="1"/>
        <v>-1.1975880379214539</v>
      </c>
    </row>
    <row r="7" spans="1:23" ht="15" customHeight="1" x14ac:dyDescent="0.25">
      <c r="A7" s="1" t="s">
        <v>29</v>
      </c>
      <c r="B7" s="39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76">
        <v>341.01805555555501</v>
      </c>
      <c r="Q7" s="62">
        <v>407.49511059245566</v>
      </c>
      <c r="R7" s="62">
        <v>380.76923076923077</v>
      </c>
      <c r="S7" s="62">
        <v>381.45956607495071</v>
      </c>
      <c r="T7" s="62">
        <v>380.8262108262108</v>
      </c>
      <c r="U7" s="62">
        <v>369.92673992673997</v>
      </c>
      <c r="V7" s="34">
        <f t="shared" si="0"/>
        <v>6.3454374790393651</v>
      </c>
      <c r="W7" s="34">
        <f t="shared" si="1"/>
        <v>-2.8620590152721332</v>
      </c>
    </row>
    <row r="8" spans="1:23" ht="15" customHeight="1" x14ac:dyDescent="0.25">
      <c r="A8" s="1" t="s">
        <v>12</v>
      </c>
      <c r="B8" s="39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76">
        <v>1180.325999999995</v>
      </c>
      <c r="Q8" s="62">
        <v>1037.9629629629628</v>
      </c>
      <c r="R8" s="62">
        <v>1070.7070707070707</v>
      </c>
      <c r="S8" s="62">
        <v>1229.7661889767201</v>
      </c>
      <c r="T8" s="62">
        <v>1267.22052853882</v>
      </c>
      <c r="U8" s="62">
        <v>1443.3862433862435</v>
      </c>
      <c r="V8" s="34">
        <f t="shared" si="0"/>
        <v>40.166906775712199</v>
      </c>
      <c r="W8" s="34">
        <f t="shared" si="1"/>
        <v>13.901740926699865</v>
      </c>
    </row>
    <row r="9" spans="1:23" ht="15" customHeight="1" x14ac:dyDescent="0.25">
      <c r="A9" s="1" t="s">
        <v>11</v>
      </c>
      <c r="B9" s="39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76">
        <v>1696.4297142857099</v>
      </c>
      <c r="Q9" s="62">
        <v>1556.20434179941</v>
      </c>
      <c r="R9" s="62">
        <v>1487.3219373219372</v>
      </c>
      <c r="S9" s="62">
        <v>1495.9489089266799</v>
      </c>
      <c r="T9" s="62">
        <v>1544.3110564335154</v>
      </c>
      <c r="U9" s="62">
        <v>1675.69833899637</v>
      </c>
      <c r="V9" s="34">
        <f t="shared" si="0"/>
        <v>45.857417672944365</v>
      </c>
      <c r="W9" s="34">
        <f t="shared" si="1"/>
        <v>8.5078250275747465</v>
      </c>
    </row>
    <row r="10" spans="1:23" ht="15" customHeight="1" x14ac:dyDescent="0.25">
      <c r="A10" s="1" t="s">
        <v>10</v>
      </c>
      <c r="B10" s="39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76">
        <v>329.16666666666652</v>
      </c>
      <c r="Q10" s="62">
        <v>350</v>
      </c>
      <c r="R10" s="62">
        <v>300</v>
      </c>
      <c r="S10" s="62">
        <v>350</v>
      </c>
      <c r="T10" s="62">
        <v>410</v>
      </c>
      <c r="U10" s="62">
        <v>417.5</v>
      </c>
      <c r="V10" s="34">
        <f t="shared" si="0"/>
        <v>15.615384615384805</v>
      </c>
      <c r="W10" s="34">
        <f t="shared" si="1"/>
        <v>1.8292682926829267</v>
      </c>
    </row>
    <row r="11" spans="1:23" ht="15" customHeight="1" x14ac:dyDescent="0.25">
      <c r="A11" s="1" t="s">
        <v>8</v>
      </c>
      <c r="B11" s="39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76">
        <v>327.222222222222</v>
      </c>
      <c r="Q11" s="62">
        <v>335</v>
      </c>
      <c r="R11" s="62">
        <v>345.83333333333331</v>
      </c>
      <c r="S11" s="62">
        <v>353.84615384615398</v>
      </c>
      <c r="T11" s="62">
        <v>340</v>
      </c>
      <c r="U11" s="62">
        <v>350.769230769231</v>
      </c>
      <c r="V11" s="34">
        <f t="shared" si="0"/>
        <v>10.769230769230896</v>
      </c>
      <c r="W11" s="34">
        <f t="shared" si="1"/>
        <v>3.1674208144797058</v>
      </c>
    </row>
    <row r="12" spans="1:23" ht="15" customHeight="1" x14ac:dyDescent="0.25">
      <c r="A12" s="1" t="s">
        <v>7</v>
      </c>
      <c r="B12" s="39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76">
        <v>397.22</v>
      </c>
      <c r="Q12" s="62">
        <v>448.14814814814798</v>
      </c>
      <c r="R12" s="62">
        <v>452.5</v>
      </c>
      <c r="S12" s="62">
        <v>455</v>
      </c>
      <c r="T12" s="62">
        <v>450</v>
      </c>
      <c r="U12" s="62">
        <v>405.71428571428572</v>
      </c>
      <c r="V12" s="34">
        <f t="shared" si="0"/>
        <v>2.3515652123473996</v>
      </c>
      <c r="W12" s="34">
        <f t="shared" si="1"/>
        <v>-9.8412698412698401</v>
      </c>
    </row>
    <row r="13" spans="1:23" ht="15" customHeight="1" x14ac:dyDescent="0.25">
      <c r="A13" s="1" t="s">
        <v>14</v>
      </c>
      <c r="B13" s="39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76">
        <v>1003.1773214285711</v>
      </c>
      <c r="Q13" s="62">
        <v>1055.6011240221765</v>
      </c>
      <c r="R13" s="62">
        <v>984.88645857066899</v>
      </c>
      <c r="S13" s="62">
        <v>960.78604224058995</v>
      </c>
      <c r="T13" s="62">
        <v>980</v>
      </c>
      <c r="U13" s="62">
        <v>970.39302112029497</v>
      </c>
      <c r="V13" s="34">
        <f t="shared" si="0"/>
        <v>3.1173844777638413</v>
      </c>
      <c r="W13" s="34">
        <f t="shared" si="1"/>
        <v>-0.98030396731683922</v>
      </c>
    </row>
    <row r="14" spans="1:23" ht="15" customHeight="1" x14ac:dyDescent="0.25">
      <c r="A14" s="1" t="s">
        <v>13</v>
      </c>
      <c r="B14" s="39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76">
        <v>1086.6674285714248</v>
      </c>
      <c r="Q14" s="62">
        <v>1093.7356760886173</v>
      </c>
      <c r="R14" s="62">
        <v>951.38750138750095</v>
      </c>
      <c r="S14" s="62">
        <v>989.31712507470002</v>
      </c>
      <c r="T14" s="62">
        <v>987.13045235089999</v>
      </c>
      <c r="U14" s="62">
        <v>988.2237887128</v>
      </c>
      <c r="V14" s="34">
        <f t="shared" si="0"/>
        <v>9.2367362096693491</v>
      </c>
      <c r="W14" s="34">
        <f t="shared" si="1"/>
        <v>0.11075905512753458</v>
      </c>
    </row>
    <row r="15" spans="1:23" ht="15" customHeight="1" x14ac:dyDescent="0.25">
      <c r="A15" s="1" t="s">
        <v>24</v>
      </c>
      <c r="B15" s="39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76">
        <v>134.16666666666652</v>
      </c>
      <c r="Q15" s="62">
        <v>138</v>
      </c>
      <c r="R15" s="62">
        <v>140</v>
      </c>
      <c r="S15" s="62">
        <v>150</v>
      </c>
      <c r="T15" s="62">
        <v>163.33333333333334</v>
      </c>
      <c r="U15" s="62">
        <v>135</v>
      </c>
      <c r="V15" s="34">
        <f t="shared" si="0"/>
        <v>-1.2195121951218417</v>
      </c>
      <c r="W15" s="34">
        <f t="shared" si="1"/>
        <v>-17.34693877551021</v>
      </c>
    </row>
    <row r="16" spans="1:23" ht="15" customHeight="1" x14ac:dyDescent="0.25">
      <c r="A16" s="1" t="s">
        <v>23</v>
      </c>
      <c r="B16" s="39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76">
        <v>159.583333333333</v>
      </c>
      <c r="Q16" s="62">
        <v>159.69230769230799</v>
      </c>
      <c r="R16" s="62">
        <v>197.5</v>
      </c>
      <c r="S16" s="62">
        <v>199.28571428571399</v>
      </c>
      <c r="T16" s="62">
        <v>193.33333333333334</v>
      </c>
      <c r="U16" s="62">
        <v>197.69230769230768</v>
      </c>
      <c r="V16" s="34">
        <f t="shared" si="0"/>
        <v>39.002403846154557</v>
      </c>
      <c r="W16" s="34">
        <f t="shared" si="1"/>
        <v>2.2546419098143118</v>
      </c>
    </row>
    <row r="17" spans="1:23" ht="15" customHeight="1" x14ac:dyDescent="0.25">
      <c r="A17" s="1" t="s">
        <v>15</v>
      </c>
      <c r="B17" s="39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76">
        <v>1766.6666666666699</v>
      </c>
      <c r="Q17" s="62">
        <v>1750</v>
      </c>
      <c r="R17" s="62">
        <v>1781.8181818181818</v>
      </c>
      <c r="S17" s="62">
        <v>1750</v>
      </c>
      <c r="T17" s="62">
        <v>1745</v>
      </c>
      <c r="U17" s="62">
        <v>1850</v>
      </c>
      <c r="V17" s="34">
        <f t="shared" si="0"/>
        <v>37.888198757763639</v>
      </c>
      <c r="W17" s="34">
        <f t="shared" si="1"/>
        <v>6.0171919770773634</v>
      </c>
    </row>
    <row r="18" spans="1:23" ht="15" customHeight="1" x14ac:dyDescent="0.25">
      <c r="A18" s="1" t="s">
        <v>27</v>
      </c>
      <c r="B18" s="39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76">
        <v>276.04145833333303</v>
      </c>
      <c r="Q18" s="62">
        <v>301.28205128205099</v>
      </c>
      <c r="R18" s="62">
        <v>304.218398560504</v>
      </c>
      <c r="S18" s="62">
        <v>305.45001557147305</v>
      </c>
      <c r="T18" s="62">
        <v>320</v>
      </c>
      <c r="U18" s="62">
        <v>331.42857142857099</v>
      </c>
      <c r="V18" s="34">
        <f t="shared" si="0"/>
        <v>3.9774551181723421</v>
      </c>
      <c r="W18" s="34">
        <f t="shared" si="1"/>
        <v>3.5714285714284344</v>
      </c>
    </row>
    <row r="19" spans="1:23" ht="15" customHeight="1" x14ac:dyDescent="0.25">
      <c r="A19" s="1" t="s">
        <v>28</v>
      </c>
      <c r="B19" s="39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76">
        <v>328.020625</v>
      </c>
      <c r="Q19" s="62">
        <v>357.777777777778</v>
      </c>
      <c r="R19" s="62">
        <v>365.13157894736798</v>
      </c>
      <c r="S19" s="62">
        <v>365.24966261808402</v>
      </c>
      <c r="T19" s="62">
        <v>374.91228070175401</v>
      </c>
      <c r="U19" s="62">
        <v>389.28571428571399</v>
      </c>
      <c r="V19" s="34">
        <f t="shared" si="0"/>
        <v>28.719189935104129</v>
      </c>
      <c r="W19" s="34">
        <f t="shared" si="1"/>
        <v>3.8338124206163759</v>
      </c>
    </row>
    <row r="20" spans="1:23" ht="15" customHeight="1" x14ac:dyDescent="0.25">
      <c r="A20" s="1" t="s">
        <v>19</v>
      </c>
      <c r="B20" s="39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76">
        <v>1324.708166666665</v>
      </c>
      <c r="Q20" s="62">
        <v>1377.0535659058601</v>
      </c>
      <c r="R20" s="62">
        <v>1367.57575757575</v>
      </c>
      <c r="S20" s="62">
        <v>1368.55263800222</v>
      </c>
      <c r="T20" s="62">
        <v>1311.9318641400662</v>
      </c>
      <c r="U20" s="62">
        <v>1381.9918427173945</v>
      </c>
      <c r="V20" s="34">
        <f t="shared" si="0"/>
        <v>85.559547607636532</v>
      </c>
      <c r="W20" s="34">
        <f t="shared" si="1"/>
        <v>5.3402147239750652</v>
      </c>
    </row>
    <row r="21" spans="1:23" ht="15" customHeight="1" x14ac:dyDescent="0.25">
      <c r="A21" s="1" t="s">
        <v>20</v>
      </c>
      <c r="B21" s="39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76">
        <v>1704.5833333333301</v>
      </c>
      <c r="Q21" s="62">
        <v>2043.5025300442801</v>
      </c>
      <c r="R21" s="62">
        <v>2251.9480519480499</v>
      </c>
      <c r="S21" s="62">
        <v>2525.3784041018098</v>
      </c>
      <c r="T21" s="62">
        <v>2685.3813092522801</v>
      </c>
      <c r="U21" s="62">
        <v>1781.4185814185814</v>
      </c>
      <c r="V21" s="34">
        <f t="shared" si="0"/>
        <v>44.248841288137804</v>
      </c>
      <c r="W21" s="34">
        <f t="shared" si="1"/>
        <v>-33.662360154186025</v>
      </c>
    </row>
    <row r="22" spans="1:23" ht="15" customHeight="1" x14ac:dyDescent="0.25">
      <c r="A22" s="1" t="s">
        <v>31</v>
      </c>
      <c r="B22" s="39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76">
        <v>309.35166666666697</v>
      </c>
      <c r="Q22" s="62">
        <v>311.11111111111097</v>
      </c>
      <c r="R22" s="62">
        <v>245.22661943635129</v>
      </c>
      <c r="S22" s="62">
        <v>235.572625115969</v>
      </c>
      <c r="T22" s="62">
        <v>242.38291306497536</v>
      </c>
      <c r="U22" s="62">
        <v>249.07758737475828</v>
      </c>
      <c r="V22" s="34">
        <f t="shared" si="0"/>
        <v>-4.6441644727637987</v>
      </c>
      <c r="W22" s="34">
        <f t="shared" si="1"/>
        <v>2.7620240326050918</v>
      </c>
    </row>
    <row r="23" spans="1:23" ht="15" customHeight="1" x14ac:dyDescent="0.25">
      <c r="A23" s="1" t="s">
        <v>4</v>
      </c>
      <c r="B23" s="39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76">
        <v>369.58333333333297</v>
      </c>
      <c r="Q23" s="62">
        <v>355.374887082204</v>
      </c>
      <c r="R23" s="62">
        <v>248</v>
      </c>
      <c r="S23" s="62">
        <v>277.777777777778</v>
      </c>
      <c r="T23" s="62">
        <v>280.58333333333297</v>
      </c>
      <c r="U23" s="62">
        <v>301.60493827160502</v>
      </c>
      <c r="V23" s="34">
        <f t="shared" si="0"/>
        <v>-22.616457005728762</v>
      </c>
      <c r="W23" s="34">
        <f t="shared" si="1"/>
        <v>7.4921074921076594</v>
      </c>
    </row>
    <row r="24" spans="1:23" ht="15" customHeight="1" x14ac:dyDescent="0.25">
      <c r="A24" s="1" t="s">
        <v>5</v>
      </c>
      <c r="B24" s="39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76">
        <v>320.68011904761852</v>
      </c>
      <c r="Q24" s="62">
        <v>350.18190757128798</v>
      </c>
      <c r="R24" s="62">
        <v>357.46943115364172</v>
      </c>
      <c r="S24" s="62">
        <v>390.63202878992354</v>
      </c>
      <c r="T24" s="62">
        <v>403.00751879699249</v>
      </c>
      <c r="U24" s="62">
        <v>399.758771929825</v>
      </c>
      <c r="V24" s="34">
        <f t="shared" si="0"/>
        <v>12.43180325587816</v>
      </c>
      <c r="W24" s="34">
        <f t="shared" si="1"/>
        <v>-0.8061256218904389</v>
      </c>
    </row>
    <row r="25" spans="1:23" ht="15" customHeight="1" x14ac:dyDescent="0.25">
      <c r="A25" s="1" t="s">
        <v>6</v>
      </c>
      <c r="B25" s="39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76">
        <v>384.99900000000002</v>
      </c>
      <c r="Q25" s="62">
        <v>389.50617283950601</v>
      </c>
      <c r="R25" s="62">
        <v>390.83333333333337</v>
      </c>
      <c r="S25" s="62">
        <v>420.37037037037038</v>
      </c>
      <c r="T25" s="62">
        <v>404.16666666666669</v>
      </c>
      <c r="U25" s="62">
        <v>450</v>
      </c>
      <c r="V25" s="34">
        <f t="shared" si="0"/>
        <v>35.150016518335477</v>
      </c>
      <c r="W25" s="34">
        <f t="shared" si="1"/>
        <v>11.340206185567006</v>
      </c>
    </row>
    <row r="26" spans="1:23" ht="15" customHeight="1" x14ac:dyDescent="0.25">
      <c r="A26" s="1" t="s">
        <v>2</v>
      </c>
      <c r="B26" s="39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76">
        <v>508.33062499999949</v>
      </c>
      <c r="Q26" s="62">
        <v>504.63935793204098</v>
      </c>
      <c r="R26" s="62">
        <v>475</v>
      </c>
      <c r="S26" s="62">
        <v>503.17460317460319</v>
      </c>
      <c r="T26" s="62">
        <v>539.28571428571433</v>
      </c>
      <c r="U26" s="62">
        <v>534.92063492063494</v>
      </c>
      <c r="V26" s="34">
        <f t="shared" si="0"/>
        <v>40.29846520972761</v>
      </c>
      <c r="W26" s="34">
        <f t="shared" si="1"/>
        <v>-0.80941869021339785</v>
      </c>
    </row>
    <row r="27" spans="1:23" ht="15" customHeight="1" x14ac:dyDescent="0.25">
      <c r="A27" s="1" t="s">
        <v>25</v>
      </c>
      <c r="B27" s="39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76">
        <v>342.876125</v>
      </c>
      <c r="Q27" s="62">
        <v>375.83333333333297</v>
      </c>
      <c r="R27" s="62">
        <v>380.622710622711</v>
      </c>
      <c r="S27" s="62">
        <v>426.74515960230201</v>
      </c>
      <c r="T27" s="62">
        <v>491.339612768184</v>
      </c>
      <c r="U27" s="62">
        <v>508.26967685105802</v>
      </c>
      <c r="V27" s="34">
        <f t="shared" si="0"/>
        <v>22.159655070314617</v>
      </c>
      <c r="W27" s="34">
        <f t="shared" si="1"/>
        <v>3.445694921174959</v>
      </c>
    </row>
    <row r="28" spans="1:23" ht="15" customHeight="1" x14ac:dyDescent="0.25">
      <c r="A28" s="1" t="s">
        <v>26</v>
      </c>
      <c r="B28" s="39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76">
        <v>355.194444444444</v>
      </c>
      <c r="Q28" s="62">
        <v>407.31860862295599</v>
      </c>
      <c r="R28" s="62">
        <v>360.76516569694701</v>
      </c>
      <c r="S28" s="62">
        <v>373.44793349292098</v>
      </c>
      <c r="T28" s="62">
        <v>373.79878795160124</v>
      </c>
      <c r="U28" s="62">
        <v>403.90240306138901</v>
      </c>
      <c r="V28" s="34">
        <f t="shared" si="0"/>
        <v>-10.617111577278463</v>
      </c>
      <c r="W28" s="34">
        <f t="shared" si="1"/>
        <v>8.0534276942828207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21.003877198014411</v>
      </c>
      <c r="W29" s="34">
        <f>AVERAGE(W4:W28)</f>
        <v>0.81969961287479109</v>
      </c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S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76">
        <v>494.888888888888</v>
      </c>
      <c r="Q4" s="62">
        <v>550</v>
      </c>
      <c r="R4" s="62">
        <v>527.22222222222194</v>
      </c>
      <c r="S4" s="62">
        <v>537.36842105263202</v>
      </c>
      <c r="T4" s="62">
        <v>531.5</v>
      </c>
      <c r="U4" s="62">
        <v>568.94736842105306</v>
      </c>
      <c r="V4" s="34">
        <f>(U4-I4)/I4*100</f>
        <v>43.311679703036035</v>
      </c>
      <c r="W4" s="34">
        <f>(U4-T4)/T4*100</f>
        <v>7.0456008318067838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76">
        <v>49.9444444444444</v>
      </c>
      <c r="Q5" s="62">
        <v>49.625</v>
      </c>
      <c r="R5" s="62">
        <v>47.5</v>
      </c>
      <c r="S5" s="62">
        <v>47.222222222222221</v>
      </c>
      <c r="T5" s="62">
        <v>46.05263157894737</v>
      </c>
      <c r="U5" s="62">
        <v>50</v>
      </c>
      <c r="V5" s="34">
        <f t="shared" ref="V5:V28" si="0">(U5-I5)/I5*100</f>
        <v>49.253731343283583</v>
      </c>
      <c r="W5" s="34">
        <f t="shared" ref="W5:W28" si="1">(U5-T5)/T5*100</f>
        <v>8.5714285714285676</v>
      </c>
    </row>
    <row r="6" spans="1:23" ht="15" customHeight="1" x14ac:dyDescent="0.25">
      <c r="A6" s="1" t="s">
        <v>30</v>
      </c>
      <c r="B6" s="39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76">
        <v>403.20249999999999</v>
      </c>
      <c r="Q6" s="62">
        <v>401.38888888888886</v>
      </c>
      <c r="R6" s="62">
        <v>412.58402323892517</v>
      </c>
      <c r="S6" s="62">
        <v>415.62091503267999</v>
      </c>
      <c r="T6" s="62">
        <v>418.11516785398754</v>
      </c>
      <c r="U6" s="62">
        <v>485.555555555556</v>
      </c>
      <c r="V6" s="34">
        <f t="shared" si="0"/>
        <v>60.661882839619899</v>
      </c>
      <c r="W6" s="34">
        <f t="shared" si="1"/>
        <v>16.129619991475579</v>
      </c>
    </row>
    <row r="7" spans="1:23" ht="15" customHeight="1" x14ac:dyDescent="0.25">
      <c r="A7" s="1" t="s">
        <v>29</v>
      </c>
      <c r="B7" s="39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76">
        <v>350.40199999999999</v>
      </c>
      <c r="Q7" s="62">
        <v>352.77777777777789</v>
      </c>
      <c r="R7" s="62">
        <v>375.4103122730574</v>
      </c>
      <c r="S7" s="62">
        <v>378.42105263157902</v>
      </c>
      <c r="T7" s="62">
        <v>365.64581388110804</v>
      </c>
      <c r="U7" s="62">
        <v>395.7671957671958</v>
      </c>
      <c r="V7" s="34">
        <f t="shared" si="0"/>
        <v>44.791993622183703</v>
      </c>
      <c r="W7" s="34">
        <f t="shared" si="1"/>
        <v>8.2378577143732628</v>
      </c>
    </row>
    <row r="8" spans="1:23" ht="15" customHeight="1" x14ac:dyDescent="0.25">
      <c r="A8" s="1" t="s">
        <v>12</v>
      </c>
      <c r="B8" s="39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76">
        <v>1099.22708333333</v>
      </c>
      <c r="Q8" s="62">
        <v>983.58786456825703</v>
      </c>
      <c r="R8" s="62">
        <v>1025.7176683427781</v>
      </c>
      <c r="S8" s="62">
        <v>1253.90286796536</v>
      </c>
      <c r="T8" s="62">
        <v>1255.9324367264001</v>
      </c>
      <c r="U8" s="62">
        <v>1254.91765234588</v>
      </c>
      <c r="V8" s="34">
        <f t="shared" si="0"/>
        <v>39.467643450175807</v>
      </c>
      <c r="W8" s="34">
        <f t="shared" si="1"/>
        <v>-8.0799281143266441E-2</v>
      </c>
    </row>
    <row r="9" spans="1:23" ht="15" customHeight="1" x14ac:dyDescent="0.25">
      <c r="A9" s="1" t="s">
        <v>11</v>
      </c>
      <c r="B9" s="39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76">
        <v>1511.3779999999999</v>
      </c>
      <c r="Q9" s="62">
        <v>1417.50292846038</v>
      </c>
      <c r="R9" s="62">
        <v>1460.04350547637</v>
      </c>
      <c r="S9" s="62">
        <v>1481.84621576986</v>
      </c>
      <c r="T9" s="62">
        <v>1523.99265571252</v>
      </c>
      <c r="U9" s="62">
        <v>1502.91943574119</v>
      </c>
      <c r="V9" s="34">
        <f t="shared" si="0"/>
        <v>59.038925434067266</v>
      </c>
      <c r="W9" s="34">
        <f t="shared" si="1"/>
        <v>-1.3827638796249657</v>
      </c>
    </row>
    <row r="10" spans="1:23" ht="15" customHeight="1" x14ac:dyDescent="0.25">
      <c r="A10" s="1" t="s">
        <v>10</v>
      </c>
      <c r="B10" s="39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76">
        <v>323.61111111111097</v>
      </c>
      <c r="Q10" s="62">
        <v>343.75</v>
      </c>
      <c r="R10" s="62">
        <v>318.75</v>
      </c>
      <c r="S10" s="62">
        <v>347.22222222222223</v>
      </c>
      <c r="T10" s="62">
        <v>388.947368421053</v>
      </c>
      <c r="U10" s="62">
        <v>352.38095238095241</v>
      </c>
      <c r="V10" s="34">
        <f t="shared" si="0"/>
        <v>-4.7619047619047548</v>
      </c>
      <c r="W10" s="34">
        <f t="shared" si="1"/>
        <v>-9.4013789548296423</v>
      </c>
    </row>
    <row r="11" spans="1:23" ht="15" customHeight="1" x14ac:dyDescent="0.25">
      <c r="A11" s="1" t="s">
        <v>8</v>
      </c>
      <c r="B11" s="39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76">
        <v>321</v>
      </c>
      <c r="Q11" s="62">
        <v>329.375</v>
      </c>
      <c r="R11" s="62">
        <v>296.875</v>
      </c>
      <c r="S11" s="62">
        <v>302.77777777777777</v>
      </c>
      <c r="T11" s="62">
        <v>304.21052631578948</v>
      </c>
      <c r="U11" s="62">
        <v>319.04761904761904</v>
      </c>
      <c r="V11" s="34">
        <f t="shared" si="0"/>
        <v>1.2849584278155672</v>
      </c>
      <c r="W11" s="34">
        <f t="shared" si="1"/>
        <v>4.8772450156533145</v>
      </c>
    </row>
    <row r="12" spans="1:23" ht="15" customHeight="1" x14ac:dyDescent="0.25">
      <c r="A12" s="1" t="s">
        <v>7</v>
      </c>
      <c r="B12" s="39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76">
        <v>318.12799999999902</v>
      </c>
      <c r="Q12" s="62">
        <v>365.90909090909003</v>
      </c>
      <c r="R12" s="62">
        <v>380.85561497326199</v>
      </c>
      <c r="S12" s="62">
        <v>444.86631016042799</v>
      </c>
      <c r="T12" s="62">
        <v>503.89610389610402</v>
      </c>
      <c r="U12" s="62">
        <v>474.38120702826598</v>
      </c>
      <c r="V12" s="34">
        <f t="shared" si="0"/>
        <v>104.63305771310796</v>
      </c>
      <c r="W12" s="34">
        <f t="shared" si="1"/>
        <v>-5.8573377804730136</v>
      </c>
    </row>
    <row r="13" spans="1:23" ht="15" customHeight="1" x14ac:dyDescent="0.25">
      <c r="A13" s="1" t="s">
        <v>14</v>
      </c>
      <c r="B13" s="39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76">
        <v>1047.2225000000001</v>
      </c>
      <c r="Q13" s="62">
        <v>1016.66666666667</v>
      </c>
      <c r="R13" s="62">
        <v>841.66666666666663</v>
      </c>
      <c r="S13" s="62">
        <v>975</v>
      </c>
      <c r="T13" s="62">
        <v>975</v>
      </c>
      <c r="U13" s="62">
        <v>1042.8571428571429</v>
      </c>
      <c r="V13" s="34">
        <f t="shared" si="0"/>
        <v>5.0150437646598576</v>
      </c>
      <c r="W13" s="34">
        <f t="shared" si="1"/>
        <v>6.9597069597069625</v>
      </c>
    </row>
    <row r="14" spans="1:23" ht="15" customHeight="1" x14ac:dyDescent="0.25">
      <c r="A14" s="1" t="s">
        <v>13</v>
      </c>
      <c r="B14" s="39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76">
        <v>1036.96047619047</v>
      </c>
      <c r="Q14" s="62">
        <v>1139.2857142857142</v>
      </c>
      <c r="R14" s="62">
        <v>856.69191919191906</v>
      </c>
      <c r="S14" s="62">
        <v>1044.44444444444</v>
      </c>
      <c r="T14" s="62">
        <v>1093.75</v>
      </c>
      <c r="U14" s="62">
        <v>1190</v>
      </c>
      <c r="V14" s="34">
        <f t="shared" si="0"/>
        <v>23.10344827586216</v>
      </c>
      <c r="W14" s="34">
        <f t="shared" si="1"/>
        <v>8.7999999999999989</v>
      </c>
    </row>
    <row r="15" spans="1:23" ht="15" customHeight="1" x14ac:dyDescent="0.25">
      <c r="A15" s="1" t="s">
        <v>24</v>
      </c>
      <c r="B15" s="39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76">
        <v>137.619047619047</v>
      </c>
      <c r="Q15" s="62">
        <v>133.636363636364</v>
      </c>
      <c r="R15" s="62">
        <v>144.375</v>
      </c>
      <c r="S15" s="62">
        <v>145.71428571428572</v>
      </c>
      <c r="T15" s="62">
        <v>160.625</v>
      </c>
      <c r="U15" s="62">
        <v>154.11764705882354</v>
      </c>
      <c r="V15" s="34">
        <f t="shared" si="0"/>
        <v>40.106951871657756</v>
      </c>
      <c r="W15" s="34">
        <f t="shared" si="1"/>
        <v>-4.0512703135728962</v>
      </c>
    </row>
    <row r="16" spans="1:23" ht="15" customHeight="1" x14ac:dyDescent="0.25">
      <c r="A16" s="1" t="s">
        <v>23</v>
      </c>
      <c r="B16" s="39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76">
        <v>157.222222222222</v>
      </c>
      <c r="Q16" s="62">
        <v>157</v>
      </c>
      <c r="R16" s="62">
        <v>199.44444444444446</v>
      </c>
      <c r="S16" s="62">
        <v>199.894736842105</v>
      </c>
      <c r="T16" s="62">
        <v>196.5</v>
      </c>
      <c r="U16" s="62">
        <v>204.76190476190476</v>
      </c>
      <c r="V16" s="34">
        <f t="shared" si="0"/>
        <v>43.190143190143189</v>
      </c>
      <c r="W16" s="34">
        <f t="shared" si="1"/>
        <v>4.2045316854477148</v>
      </c>
    </row>
    <row r="17" spans="1:23" ht="15" customHeight="1" x14ac:dyDescent="0.25">
      <c r="A17" s="1" t="s">
        <v>15</v>
      </c>
      <c r="B17" s="39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76">
        <v>1802.38095238095</v>
      </c>
      <c r="Q17" s="62">
        <v>1772.7272727272727</v>
      </c>
      <c r="R17" s="62">
        <v>1828.5714285714287</v>
      </c>
      <c r="S17" s="62">
        <v>1825</v>
      </c>
      <c r="T17" s="62">
        <v>1890</v>
      </c>
      <c r="U17" s="62">
        <v>1887.5</v>
      </c>
      <c r="V17" s="34">
        <f t="shared" si="0"/>
        <v>28.69318181818241</v>
      </c>
      <c r="W17" s="34">
        <f t="shared" si="1"/>
        <v>-0.13227513227513227</v>
      </c>
    </row>
    <row r="18" spans="1:23" ht="15" customHeight="1" x14ac:dyDescent="0.25">
      <c r="A18" s="1" t="s">
        <v>27</v>
      </c>
      <c r="B18" s="39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76">
        <v>264.64116666666649</v>
      </c>
      <c r="Q18" s="62">
        <v>253.75262605041999</v>
      </c>
      <c r="R18" s="62">
        <v>289.2328042328042</v>
      </c>
      <c r="S18" s="62">
        <v>290.04260651629102</v>
      </c>
      <c r="T18" s="62">
        <v>306.4448053715916</v>
      </c>
      <c r="U18" s="62">
        <v>338.03904170363802</v>
      </c>
      <c r="V18" s="34">
        <f t="shared" si="0"/>
        <v>100.49765225601364</v>
      </c>
      <c r="W18" s="34">
        <f t="shared" si="1"/>
        <v>10.309927196754273</v>
      </c>
    </row>
    <row r="19" spans="1:23" ht="15" customHeight="1" x14ac:dyDescent="0.25">
      <c r="A19" s="1" t="s">
        <v>28</v>
      </c>
      <c r="B19" s="39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76">
        <v>254.48433333333298</v>
      </c>
      <c r="Q19" s="62">
        <v>254.235038610039</v>
      </c>
      <c r="R19" s="62">
        <v>296.19047619047598</v>
      </c>
      <c r="S19" s="62">
        <v>302.36842105263202</v>
      </c>
      <c r="T19" s="62">
        <v>308.07142857142901</v>
      </c>
      <c r="U19" s="62">
        <v>310</v>
      </c>
      <c r="V19" s="34">
        <f t="shared" si="0"/>
        <v>-11.508214035939082</v>
      </c>
      <c r="W19" s="34">
        <f t="shared" si="1"/>
        <v>0.62601437514476754</v>
      </c>
    </row>
    <row r="20" spans="1:23" ht="15" customHeight="1" x14ac:dyDescent="0.25">
      <c r="A20" s="1" t="s">
        <v>19</v>
      </c>
      <c r="B20" s="39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76">
        <v>1036.34944444443</v>
      </c>
      <c r="Q20" s="62">
        <v>980.91741591741595</v>
      </c>
      <c r="R20" s="62">
        <v>905.45051492209996</v>
      </c>
      <c r="S20" s="62">
        <v>900.67214827932673</v>
      </c>
      <c r="T20" s="62">
        <v>937.88683412119303</v>
      </c>
      <c r="U20" s="62">
        <v>919.27949120025983</v>
      </c>
      <c r="V20" s="34">
        <f t="shared" si="0"/>
        <v>24.86011717530592</v>
      </c>
      <c r="W20" s="34">
        <f t="shared" si="1"/>
        <v>-1.983964615343857</v>
      </c>
    </row>
    <row r="21" spans="1:23" ht="15" customHeight="1" x14ac:dyDescent="0.25">
      <c r="A21" s="1" t="s">
        <v>20</v>
      </c>
      <c r="B21" s="39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76">
        <v>1983.93729166667</v>
      </c>
      <c r="Q21" s="62">
        <v>1756.8514930410099</v>
      </c>
      <c r="R21" s="62">
        <v>2061.3851426351398</v>
      </c>
      <c r="S21" s="62">
        <v>2153.9682539682499</v>
      </c>
      <c r="T21" s="62">
        <v>2399.0740740740698</v>
      </c>
      <c r="U21" s="62">
        <v>2276.5211640211601</v>
      </c>
      <c r="V21" s="34">
        <f t="shared" si="0"/>
        <v>64.733123533943839</v>
      </c>
      <c r="W21" s="34">
        <f t="shared" si="1"/>
        <v>-5.1083420631857486</v>
      </c>
    </row>
    <row r="22" spans="1:23" ht="15" customHeight="1" x14ac:dyDescent="0.25">
      <c r="A22" s="1" t="s">
        <v>31</v>
      </c>
      <c r="B22" s="39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76">
        <v>226.666944444444</v>
      </c>
      <c r="Q22" s="62">
        <v>356.76914996767943</v>
      </c>
      <c r="R22" s="62">
        <v>271.518829754124</v>
      </c>
      <c r="S22" s="62">
        <v>278.69825708061001</v>
      </c>
      <c r="T22" s="62">
        <v>293.81215253308301</v>
      </c>
      <c r="U22" s="62">
        <v>291.59279873565589</v>
      </c>
      <c r="V22" s="34">
        <f t="shared" si="0"/>
        <v>-13.154137719121191</v>
      </c>
      <c r="W22" s="34">
        <f t="shared" si="1"/>
        <v>-0.7553648745612116</v>
      </c>
    </row>
    <row r="23" spans="1:23" ht="15" customHeight="1" x14ac:dyDescent="0.25">
      <c r="A23" s="1" t="s">
        <v>4</v>
      </c>
      <c r="B23" s="39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76">
        <v>360.38149999999951</v>
      </c>
      <c r="Q23" s="62">
        <v>364.77272727272725</v>
      </c>
      <c r="R23" s="62">
        <v>365.75757575757575</v>
      </c>
      <c r="S23" s="62">
        <v>370.239234449761</v>
      </c>
      <c r="T23" s="62">
        <v>440</v>
      </c>
      <c r="U23" s="62">
        <v>426.799866799867</v>
      </c>
      <c r="V23" s="34">
        <f t="shared" si="0"/>
        <v>47.634616938506667</v>
      </c>
      <c r="W23" s="34">
        <f t="shared" si="1"/>
        <v>-3.000030272757499</v>
      </c>
    </row>
    <row r="24" spans="1:23" ht="15" customHeight="1" x14ac:dyDescent="0.25">
      <c r="A24" s="1" t="s">
        <v>5</v>
      </c>
      <c r="B24" s="39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76">
        <v>301.81856060606003</v>
      </c>
      <c r="Q24" s="62">
        <v>300.28409090909088</v>
      </c>
      <c r="R24" s="62">
        <v>331.31313131313124</v>
      </c>
      <c r="S24" s="62">
        <v>336.88995215311002</v>
      </c>
      <c r="T24" s="62">
        <v>359.00603918778802</v>
      </c>
      <c r="U24" s="62">
        <v>321.30832130832124</v>
      </c>
      <c r="V24" s="34">
        <f t="shared" si="0"/>
        <v>40.253576660943132</v>
      </c>
      <c r="W24" s="34">
        <f t="shared" si="1"/>
        <v>-10.500580426099168</v>
      </c>
    </row>
    <row r="25" spans="1:23" ht="15" customHeight="1" x14ac:dyDescent="0.25">
      <c r="A25" s="1" t="s">
        <v>6</v>
      </c>
      <c r="B25" s="39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76">
        <v>357.27524999999952</v>
      </c>
      <c r="Q25" s="62">
        <v>352.72727272727275</v>
      </c>
      <c r="R25" s="62">
        <v>358.45959595959596</v>
      </c>
      <c r="S25" s="62">
        <v>377.5</v>
      </c>
      <c r="T25" s="62">
        <v>393.33333333333297</v>
      </c>
      <c r="U25" s="62">
        <v>378.66310160427798</v>
      </c>
      <c r="V25" s="34">
        <f t="shared" si="0"/>
        <v>57.775634936636919</v>
      </c>
      <c r="W25" s="34">
        <f t="shared" si="1"/>
        <v>-3.729719931115679</v>
      </c>
    </row>
    <row r="26" spans="1:23" ht="15" customHeight="1" x14ac:dyDescent="0.25">
      <c r="A26" s="1" t="s">
        <v>2</v>
      </c>
      <c r="B26" s="39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76">
        <v>421.50361111111101</v>
      </c>
      <c r="Q26" s="62">
        <v>420.45454545454538</v>
      </c>
      <c r="R26" s="62">
        <v>421.54882154882148</v>
      </c>
      <c r="S26" s="62">
        <v>435.75757575757598</v>
      </c>
      <c r="T26" s="62">
        <v>463.63636363636402</v>
      </c>
      <c r="U26" s="62">
        <v>467.67676767676801</v>
      </c>
      <c r="V26" s="34">
        <f t="shared" si="0"/>
        <v>41.072794003510779</v>
      </c>
      <c r="W26" s="34">
        <f t="shared" si="1"/>
        <v>0.87145969498909404</v>
      </c>
    </row>
    <row r="27" spans="1:23" ht="15" customHeight="1" x14ac:dyDescent="0.25">
      <c r="A27" s="1" t="s">
        <v>25</v>
      </c>
      <c r="B27" s="39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76">
        <v>342.40649999999903</v>
      </c>
      <c r="Q27" s="62">
        <v>380.85049088338565</v>
      </c>
      <c r="R27" s="62">
        <v>375.90871227209072</v>
      </c>
      <c r="S27" s="62">
        <v>418.06433322107802</v>
      </c>
      <c r="T27" s="62">
        <v>523.33425537086885</v>
      </c>
      <c r="U27" s="62">
        <v>588.85981743124603</v>
      </c>
      <c r="V27" s="34">
        <f t="shared" si="0"/>
        <v>-23.548329551223649</v>
      </c>
      <c r="W27" s="34">
        <f t="shared" si="1"/>
        <v>12.520785977203325</v>
      </c>
    </row>
    <row r="28" spans="1:23" ht="15" customHeight="1" x14ac:dyDescent="0.25">
      <c r="A28" s="1" t="s">
        <v>26</v>
      </c>
      <c r="B28" s="39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76">
        <v>186.52361111111</v>
      </c>
      <c r="Q28" s="62">
        <v>203.29376645299902</v>
      </c>
      <c r="R28" s="62">
        <v>199.98170646498366</v>
      </c>
      <c r="S28" s="62">
        <v>226.054196133299</v>
      </c>
      <c r="T28" s="62">
        <v>239.03765773337278</v>
      </c>
      <c r="U28" s="62">
        <v>241.99923747539501</v>
      </c>
      <c r="V28" s="34">
        <f t="shared" si="0"/>
        <v>21.459342348487134</v>
      </c>
      <c r="W28" s="34">
        <f t="shared" si="1"/>
        <v>1.2389594886867688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35.514676529558187</v>
      </c>
      <c r="W29" s="34">
        <f>AVERAGE(W4:W28)</f>
        <v>1.7763723991075333</v>
      </c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76">
        <v>516.33333333333303</v>
      </c>
      <c r="Q4" s="62">
        <v>560</v>
      </c>
      <c r="R4" s="62">
        <v>544.28571428571399</v>
      </c>
      <c r="S4" s="62">
        <v>535.71428571428601</v>
      </c>
      <c r="T4" s="62">
        <v>523.07692307692298</v>
      </c>
      <c r="U4" s="62">
        <v>550</v>
      </c>
      <c r="V4" s="34">
        <f>(U4-I4)/I4*100</f>
        <v>38.171667829727866</v>
      </c>
      <c r="W4" s="34">
        <f>(U4-T4)/T4*100</f>
        <v>5.1470588235294308</v>
      </c>
    </row>
    <row r="5" spans="1:23" ht="15" customHeight="1" x14ac:dyDescent="0.25">
      <c r="A5" s="1" t="s">
        <v>17</v>
      </c>
      <c r="B5" s="39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76">
        <v>45.857142857142847</v>
      </c>
      <c r="Q5" s="62">
        <v>46.785714285714299</v>
      </c>
      <c r="R5" s="62">
        <v>47.142857142857146</v>
      </c>
      <c r="S5" s="62">
        <v>45.714285714285715</v>
      </c>
      <c r="T5" s="62">
        <v>45</v>
      </c>
      <c r="U5" s="62">
        <v>50</v>
      </c>
      <c r="V5" s="34">
        <f t="shared" ref="V5:V28" si="0">(U5-I5)/I5*100</f>
        <v>45.161290322580832</v>
      </c>
      <c r="W5" s="34">
        <f t="shared" ref="W5:W28" si="1">(U5-T5)/T5*100</f>
        <v>11.111111111111111</v>
      </c>
    </row>
    <row r="6" spans="1:23" ht="15" customHeight="1" x14ac:dyDescent="0.25">
      <c r="A6" s="1" t="s">
        <v>30</v>
      </c>
      <c r="B6" s="39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76">
        <v>426.13312500000001</v>
      </c>
      <c r="Q6" s="62">
        <v>415.55349412492302</v>
      </c>
      <c r="R6" s="62">
        <v>392.374051069703</v>
      </c>
      <c r="S6" s="62">
        <v>397.46031746031701</v>
      </c>
      <c r="T6" s="62">
        <v>402.52136752136801</v>
      </c>
      <c r="U6" s="62">
        <v>414.82638888888903</v>
      </c>
      <c r="V6" s="34">
        <f t="shared" si="0"/>
        <v>47.422481959348175</v>
      </c>
      <c r="W6" s="34">
        <f t="shared" si="1"/>
        <v>3.056985879604964</v>
      </c>
    </row>
    <row r="7" spans="1:23" ht="15" customHeight="1" x14ac:dyDescent="0.25">
      <c r="A7" s="1" t="s">
        <v>29</v>
      </c>
      <c r="B7" s="39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76">
        <v>336.060571428571</v>
      </c>
      <c r="Q7" s="62">
        <v>322.78138528138527</v>
      </c>
      <c r="R7" s="62">
        <v>343.48516218081437</v>
      </c>
      <c r="S7" s="62">
        <v>347.777777777778</v>
      </c>
      <c r="T7" s="62">
        <v>340.17094017094018</v>
      </c>
      <c r="U7" s="62">
        <v>329.33333333333331</v>
      </c>
      <c r="V7" s="34">
        <f t="shared" si="0"/>
        <v>31.20370769991808</v>
      </c>
      <c r="W7" s="34">
        <f t="shared" si="1"/>
        <v>-3.1859296482412156</v>
      </c>
    </row>
    <row r="8" spans="1:23" ht="15" customHeight="1" x14ac:dyDescent="0.25">
      <c r="A8" s="1" t="s">
        <v>12</v>
      </c>
      <c r="B8" s="39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76">
        <v>1093.3330000000001</v>
      </c>
      <c r="Q8" s="62">
        <v>1041.6716754582701</v>
      </c>
      <c r="R8" s="62">
        <v>1015.5303030303</v>
      </c>
      <c r="S8" s="62">
        <v>1095.1862577368599</v>
      </c>
      <c r="T8" s="62">
        <v>1088.15309467715</v>
      </c>
      <c r="U8" s="62">
        <v>1125.2009894867037</v>
      </c>
      <c r="V8" s="34">
        <f t="shared" si="0"/>
        <v>44.58921589075517</v>
      </c>
      <c r="W8" s="34">
        <f t="shared" si="1"/>
        <v>3.4046583142370905</v>
      </c>
    </row>
    <row r="9" spans="1:23" ht="15" customHeight="1" x14ac:dyDescent="0.25">
      <c r="A9" s="1" t="s">
        <v>11</v>
      </c>
      <c r="B9" s="39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76">
        <v>1475.2974999999951</v>
      </c>
      <c r="Q9" s="62">
        <v>1364.35868960379</v>
      </c>
      <c r="R9" s="62">
        <v>1359.2857142857144</v>
      </c>
      <c r="S9" s="62">
        <v>1460.7827064723599</v>
      </c>
      <c r="T9" s="62">
        <v>1573.2317378362</v>
      </c>
      <c r="U9" s="62">
        <v>1517.00722215428</v>
      </c>
      <c r="V9" s="34">
        <f t="shared" si="0"/>
        <v>39.750708967013821</v>
      </c>
      <c r="W9" s="34">
        <f t="shared" si="1"/>
        <v>-3.5738228723538401</v>
      </c>
    </row>
    <row r="10" spans="1:23" ht="15" customHeight="1" x14ac:dyDescent="0.25">
      <c r="A10" s="1" t="s">
        <v>10</v>
      </c>
      <c r="B10" s="39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76">
        <v>340</v>
      </c>
      <c r="Q10" s="62">
        <v>346.15384615384613</v>
      </c>
      <c r="R10" s="62">
        <v>304.16666666666669</v>
      </c>
      <c r="S10" s="62">
        <v>302.14285714285717</v>
      </c>
      <c r="T10" s="62">
        <v>341.66666666666669</v>
      </c>
      <c r="U10" s="62">
        <v>336.66666666666669</v>
      </c>
      <c r="V10" s="34">
        <f t="shared" si="0"/>
        <v>-1.1620795107033584</v>
      </c>
      <c r="W10" s="34">
        <f t="shared" si="1"/>
        <v>-1.4634146341463414</v>
      </c>
    </row>
    <row r="11" spans="1:23" ht="15" customHeight="1" x14ac:dyDescent="0.25">
      <c r="A11" s="1" t="s">
        <v>8</v>
      </c>
      <c r="B11" s="39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76">
        <v>308.125</v>
      </c>
      <c r="Q11" s="62">
        <v>318.46153846153845</v>
      </c>
      <c r="R11" s="62">
        <v>303.84615384615387</v>
      </c>
      <c r="S11" s="62">
        <v>305</v>
      </c>
      <c r="T11" s="62">
        <v>320.83333333333331</v>
      </c>
      <c r="U11" s="62">
        <v>303.33333333333331</v>
      </c>
      <c r="V11" s="34">
        <f t="shared" si="0"/>
        <v>1.1111111111111047</v>
      </c>
      <c r="W11" s="34">
        <f t="shared" si="1"/>
        <v>-5.454545454545455</v>
      </c>
    </row>
    <row r="12" spans="1:23" ht="15" customHeight="1" x14ac:dyDescent="0.25">
      <c r="A12" s="1" t="s">
        <v>7</v>
      </c>
      <c r="B12" s="39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76">
        <v>396.32</v>
      </c>
      <c r="Q12" s="62">
        <v>369.23076923077002</v>
      </c>
      <c r="R12" s="62">
        <v>375.760683760684</v>
      </c>
      <c r="S12" s="62">
        <v>418.88888888888903</v>
      </c>
      <c r="T12" s="62">
        <v>497.777777777778</v>
      </c>
      <c r="U12" s="62">
        <v>496.19047619047598</v>
      </c>
      <c r="V12" s="34">
        <f t="shared" si="0"/>
        <v>106.74603174603166</v>
      </c>
      <c r="W12" s="34">
        <f t="shared" si="1"/>
        <v>-0.31887755102049536</v>
      </c>
    </row>
    <row r="13" spans="1:23" ht="15" customHeight="1" x14ac:dyDescent="0.25">
      <c r="A13" s="1" t="s">
        <v>14</v>
      </c>
      <c r="B13" s="39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76">
        <v>1064.58375</v>
      </c>
      <c r="Q13" s="62">
        <v>1015.625</v>
      </c>
      <c r="R13" s="62">
        <v>902.38095238095195</v>
      </c>
      <c r="S13" s="62">
        <v>965.34090909091003</v>
      </c>
      <c r="T13" s="62">
        <v>973.75</v>
      </c>
      <c r="U13" s="62">
        <v>969.54545454545496</v>
      </c>
      <c r="V13" s="34">
        <f t="shared" si="0"/>
        <v>7.7272727272727728</v>
      </c>
      <c r="W13" s="34">
        <f t="shared" si="1"/>
        <v>-0.43178900688524174</v>
      </c>
    </row>
    <row r="14" spans="1:23" ht="15" customHeight="1" x14ac:dyDescent="0.25">
      <c r="A14" s="1" t="s">
        <v>13</v>
      </c>
      <c r="B14" s="39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76">
        <v>1112.5</v>
      </c>
      <c r="Q14" s="62">
        <v>1114.1414141414143</v>
      </c>
      <c r="R14" s="62">
        <v>1050</v>
      </c>
      <c r="S14" s="62">
        <v>1108.6363636363601</v>
      </c>
      <c r="T14" s="62">
        <v>1188.8888888888889</v>
      </c>
      <c r="U14" s="62">
        <v>1148.7626262626245</v>
      </c>
      <c r="V14" s="34">
        <f t="shared" si="0"/>
        <v>24.190554190554</v>
      </c>
      <c r="W14" s="34">
        <f t="shared" si="1"/>
        <v>-3.3751062022091558</v>
      </c>
    </row>
    <row r="15" spans="1:23" ht="15" customHeight="1" x14ac:dyDescent="0.25">
      <c r="A15" s="1" t="s">
        <v>24</v>
      </c>
      <c r="B15" s="39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76">
        <v>150</v>
      </c>
      <c r="Q15" s="62">
        <v>140</v>
      </c>
      <c r="R15" s="62">
        <v>140</v>
      </c>
      <c r="S15" s="62">
        <v>145</v>
      </c>
      <c r="T15" s="62">
        <v>156.66666666666666</v>
      </c>
      <c r="U15" s="62">
        <v>150</v>
      </c>
      <c r="V15" s="34">
        <f t="shared" si="0"/>
        <v>7.1428571428571423</v>
      </c>
      <c r="W15" s="34">
        <f t="shared" si="1"/>
        <v>-4.2553191489361648</v>
      </c>
    </row>
    <row r="16" spans="1:23" ht="15" customHeight="1" x14ac:dyDescent="0.25">
      <c r="A16" s="1" t="s">
        <v>23</v>
      </c>
      <c r="B16" s="39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76">
        <v>154.75</v>
      </c>
      <c r="Q16" s="62">
        <v>149.23076923076923</v>
      </c>
      <c r="R16" s="62">
        <v>201.78571428571428</v>
      </c>
      <c r="S16" s="62">
        <v>209.28571428571399</v>
      </c>
      <c r="T16" s="62">
        <v>196.15384615384616</v>
      </c>
      <c r="U16" s="62">
        <v>196.66666666666666</v>
      </c>
      <c r="V16" s="34">
        <f t="shared" si="0"/>
        <v>39.027982326951715</v>
      </c>
      <c r="W16" s="34">
        <f t="shared" si="1"/>
        <v>0.26143790849672388</v>
      </c>
    </row>
    <row r="17" spans="1:23" ht="15" customHeight="1" x14ac:dyDescent="0.25">
      <c r="A17" s="1" t="s">
        <v>15</v>
      </c>
      <c r="B17" s="39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76">
        <v>1730</v>
      </c>
      <c r="Q17" s="62">
        <v>1740</v>
      </c>
      <c r="R17" s="62">
        <v>1777.7777777777801</v>
      </c>
      <c r="S17" s="62">
        <v>1760</v>
      </c>
      <c r="T17" s="62">
        <v>1727.2727272727273</v>
      </c>
      <c r="U17" s="62">
        <v>1743.6363636363635</v>
      </c>
      <c r="V17" s="34">
        <f t="shared" si="0"/>
        <v>44.300940438871876</v>
      </c>
      <c r="W17" s="34">
        <f t="shared" si="1"/>
        <v>0.94736842105262553</v>
      </c>
    </row>
    <row r="18" spans="1:23" ht="15" customHeight="1" x14ac:dyDescent="0.25">
      <c r="A18" s="1" t="s">
        <v>27</v>
      </c>
      <c r="B18" s="39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76">
        <v>271.66642857142847</v>
      </c>
      <c r="Q18" s="62">
        <v>297.75641025641028</v>
      </c>
      <c r="R18" s="62">
        <v>308.20512820512823</v>
      </c>
      <c r="S18" s="62">
        <v>318.25935374149702</v>
      </c>
      <c r="T18" s="62">
        <v>320.88888888888903</v>
      </c>
      <c r="U18" s="62">
        <v>319.574121315193</v>
      </c>
      <c r="V18" s="34">
        <f t="shared" si="0"/>
        <v>56.942959955159481</v>
      </c>
      <c r="W18" s="34">
        <f t="shared" si="1"/>
        <v>-0.40972673695513406</v>
      </c>
    </row>
    <row r="19" spans="1:23" ht="15" customHeight="1" x14ac:dyDescent="0.25">
      <c r="A19" s="1" t="s">
        <v>28</v>
      </c>
      <c r="B19" s="39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76">
        <v>282.21299999999997</v>
      </c>
      <c r="Q19" s="62">
        <v>316.66666666666663</v>
      </c>
      <c r="R19" s="62">
        <v>327.70833333333337</v>
      </c>
      <c r="S19" s="62">
        <v>328.41695011337902</v>
      </c>
      <c r="T19" s="62">
        <v>350.00000000000006</v>
      </c>
      <c r="U19" s="62">
        <v>339.20847505668951</v>
      </c>
      <c r="V19" s="34">
        <f t="shared" si="0"/>
        <v>37.576751854306536</v>
      </c>
      <c r="W19" s="34">
        <f t="shared" si="1"/>
        <v>-3.0832928409458704</v>
      </c>
    </row>
    <row r="20" spans="1:23" ht="15" customHeight="1" x14ac:dyDescent="0.25">
      <c r="A20" s="1" t="s">
        <v>19</v>
      </c>
      <c r="B20" s="39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76">
        <v>1254.1666666666601</v>
      </c>
      <c r="Q20" s="62">
        <v>1160.6575963718822</v>
      </c>
      <c r="R20" s="62">
        <v>980.18124507486198</v>
      </c>
      <c r="S20" s="62">
        <v>972.0071119706322</v>
      </c>
      <c r="T20" s="62">
        <v>977.33010135607549</v>
      </c>
      <c r="U20" s="62">
        <v>950.83521469924221</v>
      </c>
      <c r="V20" s="34">
        <f t="shared" si="0"/>
        <v>7.7794462489187808</v>
      </c>
      <c r="W20" s="34">
        <f t="shared" si="1"/>
        <v>-2.7109455259866451</v>
      </c>
    </row>
    <row r="21" spans="1:23" ht="15" customHeight="1" x14ac:dyDescent="0.25">
      <c r="A21" s="1" t="s">
        <v>20</v>
      </c>
      <c r="B21" s="39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76">
        <v>2091.6669999999999</v>
      </c>
      <c r="Q21" s="62">
        <v>2006.1253561254</v>
      </c>
      <c r="R21" s="62">
        <v>1951.6883116883116</v>
      </c>
      <c r="S21" s="62">
        <v>1982.70095917155</v>
      </c>
      <c r="T21" s="62">
        <v>1966.39183209516</v>
      </c>
      <c r="U21" s="62">
        <v>1775.5314788005201</v>
      </c>
      <c r="V21" s="34">
        <f t="shared" si="0"/>
        <v>29.343409865560684</v>
      </c>
      <c r="W21" s="34">
        <f t="shared" si="1"/>
        <v>-9.7061201221163138</v>
      </c>
    </row>
    <row r="22" spans="1:23" ht="15" customHeight="1" x14ac:dyDescent="0.25">
      <c r="A22" s="1" t="s">
        <v>31</v>
      </c>
      <c r="B22" s="39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76">
        <v>256.90116666666648</v>
      </c>
      <c r="Q22" s="62">
        <v>316.14774114774116</v>
      </c>
      <c r="R22" s="62">
        <v>281.17504409171102</v>
      </c>
      <c r="S22" s="62">
        <v>281.050061050061</v>
      </c>
      <c r="T22" s="62">
        <v>298.54168623399403</v>
      </c>
      <c r="U22" s="62">
        <v>250.394548965496</v>
      </c>
      <c r="V22" s="34">
        <f t="shared" si="0"/>
        <v>-4.1218609473164944</v>
      </c>
      <c r="W22" s="34">
        <f t="shared" si="1"/>
        <v>-16.127441991722648</v>
      </c>
    </row>
    <row r="23" spans="1:23" ht="15" customHeight="1" x14ac:dyDescent="0.25">
      <c r="A23" s="1" t="s">
        <v>4</v>
      </c>
      <c r="B23" s="39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76">
        <v>291.664999999999</v>
      </c>
      <c r="Q23" s="62">
        <v>337.79487179487199</v>
      </c>
      <c r="R23" s="62">
        <v>358.46153846153845</v>
      </c>
      <c r="S23" s="62">
        <v>393.23232323232327</v>
      </c>
      <c r="T23" s="62">
        <v>400.55555555555554</v>
      </c>
      <c r="U23" s="62">
        <v>402.22222222222223</v>
      </c>
      <c r="V23" s="34">
        <f t="shared" si="0"/>
        <v>28.451296954471335</v>
      </c>
      <c r="W23" s="34">
        <f t="shared" si="1"/>
        <v>0.41608876560333347</v>
      </c>
    </row>
    <row r="24" spans="1:23" ht="15" customHeight="1" x14ac:dyDescent="0.25">
      <c r="A24" s="1" t="s">
        <v>5</v>
      </c>
      <c r="B24" s="39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76">
        <v>315.99874999999997</v>
      </c>
      <c r="Q24" s="62">
        <v>342.47205785667325</v>
      </c>
      <c r="R24" s="62">
        <v>309.25706771860621</v>
      </c>
      <c r="S24" s="62">
        <v>319.81481481481484</v>
      </c>
      <c r="T24" s="62">
        <v>321.777777777778</v>
      </c>
      <c r="U24" s="62">
        <v>344.84126984126982</v>
      </c>
      <c r="V24" s="34">
        <f t="shared" si="0"/>
        <v>38.194813785589602</v>
      </c>
      <c r="W24" s="34">
        <f t="shared" si="1"/>
        <v>7.1675217048144422</v>
      </c>
    </row>
    <row r="25" spans="1:23" ht="15" customHeight="1" x14ac:dyDescent="0.25">
      <c r="A25" s="1" t="s">
        <v>6</v>
      </c>
      <c r="B25" s="39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76">
        <v>405.65499999999997</v>
      </c>
      <c r="Q25" s="62">
        <v>414.43223443223445</v>
      </c>
      <c r="R25" s="62">
        <v>356.64957264957263</v>
      </c>
      <c r="S25" s="62">
        <v>360.15873015873018</v>
      </c>
      <c r="T25" s="62">
        <v>373.01587301587301</v>
      </c>
      <c r="U25" s="62">
        <v>336.29629629629625</v>
      </c>
      <c r="V25" s="34">
        <f t="shared" si="0"/>
        <v>11.897350201735639</v>
      </c>
      <c r="W25" s="34">
        <f t="shared" si="1"/>
        <v>-9.8439716312056866</v>
      </c>
    </row>
    <row r="26" spans="1:23" ht="15" customHeight="1" x14ac:dyDescent="0.25">
      <c r="A26" s="1" t="s">
        <v>2</v>
      </c>
      <c r="B26" s="39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76">
        <v>431.76800000000003</v>
      </c>
      <c r="Q26" s="62">
        <v>428.83629191321501</v>
      </c>
      <c r="R26" s="62">
        <v>390.64713064713067</v>
      </c>
      <c r="S26" s="62">
        <v>392.66666666666703</v>
      </c>
      <c r="T26" s="62">
        <v>396.83760683760698</v>
      </c>
      <c r="U26" s="62">
        <v>385.98412698412699</v>
      </c>
      <c r="V26" s="34">
        <f t="shared" si="0"/>
        <v>12.398444698019244</v>
      </c>
      <c r="W26" s="34">
        <f t="shared" si="1"/>
        <v>-2.7349927694532825</v>
      </c>
    </row>
    <row r="27" spans="1:23" ht="15" customHeight="1" x14ac:dyDescent="0.25">
      <c r="A27" s="1" t="s">
        <v>25</v>
      </c>
      <c r="B27" s="39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76">
        <v>228.44666666666649</v>
      </c>
      <c r="Q27" s="62">
        <v>298.01438119107303</v>
      </c>
      <c r="R27" s="62">
        <v>299.25631386157698</v>
      </c>
      <c r="S27" s="62">
        <v>324.70899470899502</v>
      </c>
      <c r="T27" s="62">
        <v>437.08086785009903</v>
      </c>
      <c r="U27" s="62">
        <v>435.66856389224813</v>
      </c>
      <c r="V27" s="34">
        <f t="shared" si="0"/>
        <v>-11.576744570175673</v>
      </c>
      <c r="W27" s="34">
        <f t="shared" si="1"/>
        <v>-0.32312188927364766</v>
      </c>
    </row>
    <row r="28" spans="1:23" ht="15" customHeight="1" x14ac:dyDescent="0.25">
      <c r="A28" s="1" t="s">
        <v>26</v>
      </c>
      <c r="B28" s="39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76">
        <v>182.21712500000001</v>
      </c>
      <c r="Q28" s="62">
        <v>228.57754791130799</v>
      </c>
      <c r="R28" s="62">
        <v>272.78865458213301</v>
      </c>
      <c r="S28" s="62">
        <v>318.64936897370802</v>
      </c>
      <c r="T28" s="62">
        <v>327.00212109087602</v>
      </c>
      <c r="U28" s="62">
        <v>346.49803515348816</v>
      </c>
      <c r="V28" s="34">
        <f t="shared" si="0"/>
        <v>64.295375962815356</v>
      </c>
      <c r="W28" s="34">
        <f t="shared" si="1"/>
        <v>5.962014557451174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29.862599474055013</v>
      </c>
      <c r="W29" s="34">
        <f>AVERAGE(W4:W28)</f>
        <v>-1.1809669016038502</v>
      </c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76">
        <v>560.267857142857</v>
      </c>
      <c r="Q4" s="62">
        <v>570</v>
      </c>
      <c r="R4" s="62">
        <v>529.28571428571433</v>
      </c>
      <c r="S4" s="62">
        <v>555</v>
      </c>
      <c r="T4" s="62">
        <v>522.94117647058795</v>
      </c>
      <c r="U4" s="62">
        <v>535</v>
      </c>
      <c r="V4" s="34">
        <f>(U4-I4)/I4*100</f>
        <v>33.75</v>
      </c>
      <c r="W4" s="34">
        <f>(U4-T4)/T4*100</f>
        <v>2.3059617547807085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76">
        <v>47.460317460317398</v>
      </c>
      <c r="Q5" s="62">
        <v>48.666666666666664</v>
      </c>
      <c r="R5" s="62">
        <v>47.692307692307693</v>
      </c>
      <c r="S5" s="62">
        <v>48.125</v>
      </c>
      <c r="T5" s="62">
        <v>46.875</v>
      </c>
      <c r="U5" s="62">
        <v>50</v>
      </c>
      <c r="V5" s="34">
        <f t="shared" ref="V5:V28" si="0">(U5-I5)/I5*100</f>
        <v>33.843212237093731</v>
      </c>
      <c r="W5" s="34">
        <f t="shared" ref="W5:W28" si="1">(U5-T5)/T5*100</f>
        <v>6.666666666666667</v>
      </c>
    </row>
    <row r="6" spans="1:23" ht="15" customHeight="1" x14ac:dyDescent="0.25">
      <c r="A6" s="1" t="s">
        <v>30</v>
      </c>
      <c r="B6" s="39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76">
        <v>401.8502380952375</v>
      </c>
      <c r="Q6" s="62">
        <v>407.444444444444</v>
      </c>
      <c r="R6" s="62">
        <v>374.84848484848499</v>
      </c>
      <c r="S6" s="62">
        <v>364.640522875817</v>
      </c>
      <c r="T6" s="62">
        <v>355.80246913580254</v>
      </c>
      <c r="U6" s="62">
        <v>364.05228758169937</v>
      </c>
      <c r="V6" s="34">
        <f t="shared" si="0"/>
        <v>27.978124963984225</v>
      </c>
      <c r="W6" s="34">
        <f t="shared" si="1"/>
        <v>2.3186512634199983</v>
      </c>
    </row>
    <row r="7" spans="1:23" ht="15" customHeight="1" x14ac:dyDescent="0.25">
      <c r="A7" s="1" t="s">
        <v>29</v>
      </c>
      <c r="B7" s="39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76">
        <v>323.363174603174</v>
      </c>
      <c r="Q7" s="62">
        <v>328.01587301587301</v>
      </c>
      <c r="R7" s="62">
        <v>321.88034188034197</v>
      </c>
      <c r="S7" s="62">
        <v>328.33333333333297</v>
      </c>
      <c r="T7" s="62">
        <v>312.34567901234573</v>
      </c>
      <c r="U7" s="62">
        <v>307.97385620915031</v>
      </c>
      <c r="V7" s="34">
        <f t="shared" si="0"/>
        <v>27.98389221986919</v>
      </c>
      <c r="W7" s="34">
        <f t="shared" si="1"/>
        <v>-1.3996744943036699</v>
      </c>
    </row>
    <row r="8" spans="1:23" ht="15" customHeight="1" x14ac:dyDescent="0.25">
      <c r="A8" s="1" t="s">
        <v>12</v>
      </c>
      <c r="B8" s="39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76">
        <v>1065.7020833333299</v>
      </c>
      <c r="Q8" s="62">
        <v>1094.8673754865699</v>
      </c>
      <c r="R8" s="62">
        <v>960.6341189674522</v>
      </c>
      <c r="S8" s="62">
        <v>1071.8518518518499</v>
      </c>
      <c r="T8" s="62">
        <v>1091.4254838086399</v>
      </c>
      <c r="U8" s="62">
        <v>1081.6386678302449</v>
      </c>
      <c r="V8" s="34">
        <f t="shared" si="0"/>
        <v>61.368202089050563</v>
      </c>
      <c r="W8" s="34">
        <f t="shared" si="1"/>
        <v>-0.89670033580697694</v>
      </c>
    </row>
    <row r="9" spans="1:23" ht="15" customHeight="1" x14ac:dyDescent="0.25">
      <c r="A9" s="1" t="s">
        <v>11</v>
      </c>
      <c r="B9" s="39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76">
        <v>1481.1779999999999</v>
      </c>
      <c r="Q9" s="62">
        <v>1519.2263508274123</v>
      </c>
      <c r="R9" s="62">
        <v>1365.3361344537814</v>
      </c>
      <c r="S9" s="62">
        <v>1408.81471469707</v>
      </c>
      <c r="T9" s="62">
        <v>1537.8142772260401</v>
      </c>
      <c r="U9" s="62">
        <v>1550.55</v>
      </c>
      <c r="V9" s="34">
        <f t="shared" si="0"/>
        <v>28.677092235713893</v>
      </c>
      <c r="W9" s="34">
        <f t="shared" si="1"/>
        <v>0.82817040799835695</v>
      </c>
    </row>
    <row r="10" spans="1:23" ht="15" customHeight="1" x14ac:dyDescent="0.25">
      <c r="A10" s="1" t="s">
        <v>10</v>
      </c>
      <c r="B10" s="39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76">
        <v>298.33333333333303</v>
      </c>
      <c r="Q10" s="62">
        <v>309.23076923076923</v>
      </c>
      <c r="R10" s="62">
        <v>290</v>
      </c>
      <c r="S10" s="62">
        <v>305.33333333333331</v>
      </c>
      <c r="T10" s="62">
        <v>306.25</v>
      </c>
      <c r="U10" s="62">
        <v>300</v>
      </c>
      <c r="V10" s="34">
        <f t="shared" si="0"/>
        <v>-7.6923076923076925</v>
      </c>
      <c r="W10" s="34">
        <f t="shared" si="1"/>
        <v>-2.0408163265306123</v>
      </c>
    </row>
    <row r="11" spans="1:23" ht="15" customHeight="1" x14ac:dyDescent="0.25">
      <c r="A11" s="1" t="s">
        <v>8</v>
      </c>
      <c r="B11" s="39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76">
        <v>251.66666666666652</v>
      </c>
      <c r="Q11" s="62">
        <v>253.57142857142858</v>
      </c>
      <c r="R11" s="62">
        <v>246.15384615384616</v>
      </c>
      <c r="S11" s="62">
        <v>250</v>
      </c>
      <c r="T11" s="62">
        <v>260.625</v>
      </c>
      <c r="U11" s="62">
        <v>246.66666666666666</v>
      </c>
      <c r="V11" s="34">
        <f t="shared" si="0"/>
        <v>-24.102564102564106</v>
      </c>
      <c r="W11" s="34">
        <f t="shared" si="1"/>
        <v>-5.355715427657878</v>
      </c>
    </row>
    <row r="12" spans="1:23" ht="15" customHeight="1" x14ac:dyDescent="0.25">
      <c r="A12" s="1" t="s">
        <v>7</v>
      </c>
      <c r="B12" s="39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76">
        <v>387.5</v>
      </c>
      <c r="Q12" s="62">
        <v>383.33333333333002</v>
      </c>
      <c r="R12" s="62">
        <v>390</v>
      </c>
      <c r="S12" s="62">
        <v>410</v>
      </c>
      <c r="T12" s="62">
        <v>480</v>
      </c>
      <c r="U12" s="62">
        <v>445</v>
      </c>
      <c r="V12" s="34">
        <f t="shared" si="0"/>
        <v>51.489361702127653</v>
      </c>
      <c r="W12" s="34">
        <f t="shared" si="1"/>
        <v>-7.291666666666667</v>
      </c>
    </row>
    <row r="13" spans="1:23" ht="15" customHeight="1" x14ac:dyDescent="0.25">
      <c r="A13" s="1" t="s">
        <v>14</v>
      </c>
      <c r="B13" s="39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76">
        <v>947.91666666666652</v>
      </c>
      <c r="Q13" s="62">
        <v>940</v>
      </c>
      <c r="R13" s="62">
        <v>897.91666666666697</v>
      </c>
      <c r="S13" s="62">
        <v>850</v>
      </c>
      <c r="T13" s="62">
        <v>837.5</v>
      </c>
      <c r="U13" s="62">
        <v>831.25</v>
      </c>
      <c r="V13" s="34">
        <f t="shared" si="0"/>
        <v>15.988372093023207</v>
      </c>
      <c r="W13" s="34">
        <f t="shared" si="1"/>
        <v>-0.74626865671641784</v>
      </c>
    </row>
    <row r="14" spans="1:23" ht="15" customHeight="1" x14ac:dyDescent="0.25">
      <c r="A14" s="1" t="s">
        <v>13</v>
      </c>
      <c r="B14" s="39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76">
        <v>1150</v>
      </c>
      <c r="Q14" s="62">
        <v>1127.7777777777778</v>
      </c>
      <c r="R14" s="62">
        <v>939.0625</v>
      </c>
      <c r="S14" s="62">
        <v>1074.35897435897</v>
      </c>
      <c r="T14" s="62">
        <v>1161.5384615384614</v>
      </c>
      <c r="U14" s="62">
        <v>1117.9487179487157</v>
      </c>
      <c r="V14" s="34">
        <f t="shared" si="0"/>
        <v>-4.5653533458412197</v>
      </c>
      <c r="W14" s="34">
        <f t="shared" si="1"/>
        <v>-3.7527593818986364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76">
        <v>140</v>
      </c>
      <c r="Q15" s="62">
        <v>146.666666666667</v>
      </c>
      <c r="R15" s="62">
        <v>146.66666666666666</v>
      </c>
      <c r="S15" s="62">
        <v>150</v>
      </c>
      <c r="T15" s="62">
        <v>161.42857142857142</v>
      </c>
      <c r="U15" s="62">
        <v>158.333333333333</v>
      </c>
      <c r="V15" s="34">
        <f t="shared" si="0"/>
        <v>34.751773049645109</v>
      </c>
      <c r="W15" s="34">
        <f t="shared" si="1"/>
        <v>-1.9174041297937083</v>
      </c>
    </row>
    <row r="16" spans="1:23" ht="15" customHeight="1" x14ac:dyDescent="0.25">
      <c r="A16" s="1" t="s">
        <v>23</v>
      </c>
      <c r="B16" s="39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76">
        <v>164.52380952380901</v>
      </c>
      <c r="Q16" s="62">
        <v>165</v>
      </c>
      <c r="R16" s="62">
        <v>191.53846153846155</v>
      </c>
      <c r="S16" s="62">
        <v>191.875</v>
      </c>
      <c r="T16" s="62">
        <v>191.1764705882353</v>
      </c>
      <c r="U16" s="62">
        <v>188.88888888888889</v>
      </c>
      <c r="V16" s="34">
        <f t="shared" si="0"/>
        <v>31.958305611000355</v>
      </c>
      <c r="W16" s="34">
        <f t="shared" si="1"/>
        <v>-1.1965811965812034</v>
      </c>
    </row>
    <row r="17" spans="1:23" ht="15" customHeight="1" x14ac:dyDescent="0.25">
      <c r="A17" s="1" t="s">
        <v>15</v>
      </c>
      <c r="B17" s="39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76">
        <v>1654.1666666666699</v>
      </c>
      <c r="Q17" s="62">
        <v>1544.1666666666699</v>
      </c>
      <c r="R17" s="62">
        <v>1445.45454545455</v>
      </c>
      <c r="S17" s="62">
        <v>1412.5</v>
      </c>
      <c r="T17" s="62">
        <v>1416.6666666666667</v>
      </c>
      <c r="U17" s="62">
        <v>1406.25</v>
      </c>
      <c r="V17" s="34">
        <f t="shared" si="0"/>
        <v>21.153846153846242</v>
      </c>
      <c r="W17" s="34">
        <f t="shared" si="1"/>
        <v>-0.73529411764706409</v>
      </c>
    </row>
    <row r="18" spans="1:23" ht="15" customHeight="1" x14ac:dyDescent="0.25">
      <c r="A18" s="1" t="s">
        <v>27</v>
      </c>
      <c r="B18" s="39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76">
        <v>253.25344444444397</v>
      </c>
      <c r="Q18" s="62">
        <v>255.42562971134399</v>
      </c>
      <c r="R18" s="62">
        <v>305.98258466679522</v>
      </c>
      <c r="S18" s="62">
        <v>314.29072681704298</v>
      </c>
      <c r="T18" s="62">
        <v>315.53949689037398</v>
      </c>
      <c r="U18" s="62">
        <v>314.91511185370848</v>
      </c>
      <c r="V18" s="34">
        <f t="shared" si="0"/>
        <v>87.309108967108102</v>
      </c>
      <c r="W18" s="34">
        <f t="shared" si="1"/>
        <v>-0.19787856760208611</v>
      </c>
    </row>
    <row r="19" spans="1:23" ht="15" customHeight="1" x14ac:dyDescent="0.25">
      <c r="A19" s="1" t="s">
        <v>28</v>
      </c>
      <c r="B19" s="39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76">
        <v>285.85404761904704</v>
      </c>
      <c r="Q19" s="62">
        <v>273.68516271373409</v>
      </c>
      <c r="R19" s="62">
        <v>282.55253518411416</v>
      </c>
      <c r="S19" s="62">
        <v>292.95112781954901</v>
      </c>
      <c r="T19" s="62">
        <v>321.10128261830999</v>
      </c>
      <c r="U19" s="62">
        <v>307.02620521892948</v>
      </c>
      <c r="V19" s="34">
        <f t="shared" si="0"/>
        <v>81.619920418772395</v>
      </c>
      <c r="W19" s="34">
        <f t="shared" si="1"/>
        <v>-4.3833762620348757</v>
      </c>
    </row>
    <row r="20" spans="1:23" ht="15" customHeight="1" x14ac:dyDescent="0.25">
      <c r="A20" s="1" t="s">
        <v>19</v>
      </c>
      <c r="B20" s="39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76">
        <v>1222.0238095238051</v>
      </c>
      <c r="Q20" s="62">
        <v>1128.2688665501166</v>
      </c>
      <c r="R20" s="62">
        <v>1022.07157784744</v>
      </c>
      <c r="S20" s="62">
        <v>1241.44385026738</v>
      </c>
      <c r="T20" s="62">
        <v>1273.0245919722199</v>
      </c>
      <c r="U20" s="62">
        <v>1208.7978883861238</v>
      </c>
      <c r="V20" s="34">
        <f t="shared" si="0"/>
        <v>9.4554658078105192</v>
      </c>
      <c r="W20" s="34">
        <f t="shared" si="1"/>
        <v>-5.0452052529946512</v>
      </c>
    </row>
    <row r="21" spans="1:23" ht="15" customHeight="1" x14ac:dyDescent="0.25">
      <c r="A21" s="1" t="s">
        <v>20</v>
      </c>
      <c r="B21" s="39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76">
        <v>1805.7349999999999</v>
      </c>
      <c r="Q21" s="62">
        <v>2040.17094017094</v>
      </c>
      <c r="R21" s="62">
        <v>2662.698412698413</v>
      </c>
      <c r="S21" s="62">
        <v>2760</v>
      </c>
      <c r="T21" s="62">
        <v>2791.2457912457899</v>
      </c>
      <c r="U21" s="62">
        <v>2521.5025140490998</v>
      </c>
      <c r="V21" s="34">
        <f t="shared" si="0"/>
        <v>106.62921537102667</v>
      </c>
      <c r="W21" s="34">
        <f t="shared" si="1"/>
        <v>-9.6639026932951744</v>
      </c>
    </row>
    <row r="22" spans="1:23" ht="15" customHeight="1" x14ac:dyDescent="0.25">
      <c r="A22" s="1" t="s">
        <v>31</v>
      </c>
      <c r="B22" s="39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76">
        <v>232.55020833333299</v>
      </c>
      <c r="Q22" s="62">
        <v>232.57076257076301</v>
      </c>
      <c r="R22" s="62">
        <v>215.05798402139899</v>
      </c>
      <c r="S22" s="62">
        <v>212.01489142665599</v>
      </c>
      <c r="T22" s="62">
        <v>220.29415029415</v>
      </c>
      <c r="U22" s="62">
        <v>212.42328042328037</v>
      </c>
      <c r="V22" s="34">
        <f t="shared" si="0"/>
        <v>31.766302871811835</v>
      </c>
      <c r="W22" s="34">
        <f t="shared" si="1"/>
        <v>-3.5728910006734025</v>
      </c>
    </row>
    <row r="23" spans="1:23" ht="15" customHeight="1" x14ac:dyDescent="0.25">
      <c r="A23" s="1" t="s">
        <v>4</v>
      </c>
      <c r="B23" s="39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76">
        <v>267.41649999999998</v>
      </c>
      <c r="Q23" s="62">
        <v>290</v>
      </c>
      <c r="R23" s="62">
        <v>320</v>
      </c>
      <c r="S23" s="62">
        <v>392.85714285714283</v>
      </c>
      <c r="T23" s="62">
        <v>375</v>
      </c>
      <c r="U23" s="62">
        <v>390</v>
      </c>
      <c r="V23" s="34">
        <f t="shared" si="0"/>
        <v>24.8</v>
      </c>
      <c r="W23" s="34">
        <f t="shared" si="1"/>
        <v>4</v>
      </c>
    </row>
    <row r="24" spans="1:23" ht="15" customHeight="1" x14ac:dyDescent="0.25">
      <c r="A24" s="1" t="s">
        <v>5</v>
      </c>
      <c r="B24" s="39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76">
        <v>302.32833333333303</v>
      </c>
      <c r="Q24" s="62">
        <v>336.42857142857144</v>
      </c>
      <c r="R24" s="62">
        <v>309.23076923076923</v>
      </c>
      <c r="S24" s="62">
        <v>396.25</v>
      </c>
      <c r="T24" s="62">
        <v>402.35294117647101</v>
      </c>
      <c r="U24" s="62">
        <v>396.17647058823502</v>
      </c>
      <c r="V24" s="34">
        <f t="shared" si="0"/>
        <v>41.428458933774216</v>
      </c>
      <c r="W24" s="34">
        <f t="shared" si="1"/>
        <v>-1.535087719298416</v>
      </c>
    </row>
    <row r="25" spans="1:23" ht="15" customHeight="1" x14ac:dyDescent="0.25">
      <c r="A25" s="1" t="s">
        <v>6</v>
      </c>
      <c r="B25" s="39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76">
        <v>374.65250000000003</v>
      </c>
      <c r="Q25" s="62">
        <v>413.57142857142856</v>
      </c>
      <c r="R25" s="62">
        <v>393.33333333333297</v>
      </c>
      <c r="S25" s="62">
        <v>395.66666666666703</v>
      </c>
      <c r="T25" s="62">
        <v>397.33333333333297</v>
      </c>
      <c r="U25" s="62">
        <v>372.22222222222223</v>
      </c>
      <c r="V25" s="34">
        <f t="shared" si="0"/>
        <v>22.374429223744354</v>
      </c>
      <c r="W25" s="34">
        <f t="shared" si="1"/>
        <v>-6.3199105145413004</v>
      </c>
    </row>
    <row r="26" spans="1:23" ht="15" customHeight="1" x14ac:dyDescent="0.25">
      <c r="A26" s="1" t="s">
        <v>2</v>
      </c>
      <c r="B26" s="39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76">
        <v>431.25</v>
      </c>
      <c r="Q26" s="62">
        <v>453.33333333333331</v>
      </c>
      <c r="R26" s="62">
        <v>401.92307692307691</v>
      </c>
      <c r="S26" s="62">
        <v>416.875</v>
      </c>
      <c r="T26" s="62">
        <v>420.35294117647101</v>
      </c>
      <c r="U26" s="62">
        <v>417.71241830065401</v>
      </c>
      <c r="V26" s="34">
        <f t="shared" si="0"/>
        <v>20.751060421415723</v>
      </c>
      <c r="W26" s="34">
        <f t="shared" si="1"/>
        <v>-0.62816805050222402</v>
      </c>
    </row>
    <row r="27" spans="1:23" ht="15" customHeight="1" x14ac:dyDescent="0.25">
      <c r="A27" s="1" t="s">
        <v>25</v>
      </c>
      <c r="B27" s="39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76">
        <v>214.175952380952</v>
      </c>
      <c r="Q27" s="62">
        <v>224.115129491218</v>
      </c>
      <c r="R27" s="62">
        <v>262.45039682539681</v>
      </c>
      <c r="S27" s="62">
        <v>307.80116110304795</v>
      </c>
      <c r="T27" s="62">
        <v>310</v>
      </c>
      <c r="U27" s="62">
        <v>401.38888888888903</v>
      </c>
      <c r="V27" s="34">
        <f t="shared" si="0"/>
        <v>4.7067630941941747</v>
      </c>
      <c r="W27" s="34">
        <f t="shared" si="1"/>
        <v>29.480286738351296</v>
      </c>
    </row>
    <row r="28" spans="1:23" ht="15" customHeight="1" x14ac:dyDescent="0.25">
      <c r="A28" s="1" t="s">
        <v>26</v>
      </c>
      <c r="B28" s="39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76">
        <v>148.150833333333</v>
      </c>
      <c r="Q28" s="62">
        <v>214.21161337860121</v>
      </c>
      <c r="R28" s="62">
        <v>217.78064024780701</v>
      </c>
      <c r="S28" s="62">
        <v>267.90935929341703</v>
      </c>
      <c r="T28" s="62">
        <v>299.87418831168799</v>
      </c>
      <c r="U28" s="62">
        <v>274.32820017959301</v>
      </c>
      <c r="V28" s="34">
        <f t="shared" si="0"/>
        <v>86.655122531861721</v>
      </c>
      <c r="W28" s="34">
        <f t="shared" si="1"/>
        <v>-8.5189019688292014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34.003112194246427</v>
      </c>
      <c r="W29" s="34">
        <f>AVERAGE(W4:W28)</f>
        <v>-0.78393863728628543</v>
      </c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H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76">
        <v>544.375</v>
      </c>
      <c r="Q4" s="62">
        <v>550</v>
      </c>
      <c r="R4" s="62">
        <v>550.625</v>
      </c>
      <c r="S4" s="62">
        <v>555.26315789473699</v>
      </c>
      <c r="T4" s="62">
        <v>561.05263157894694</v>
      </c>
      <c r="U4" s="62">
        <v>560.47619047619048</v>
      </c>
      <c r="V4" s="34">
        <f>(U4-I4)/I4*100</f>
        <v>30.343300110741971</v>
      </c>
      <c r="W4" s="34">
        <f>(U4-T4)/T4*100</f>
        <v>-0.10274278566953833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76">
        <v>47.375</v>
      </c>
      <c r="Q5" s="62">
        <v>46.058823529411796</v>
      </c>
      <c r="R5" s="62">
        <v>48.125</v>
      </c>
      <c r="S5" s="62">
        <v>47.368421052631582</v>
      </c>
      <c r="T5" s="62">
        <v>47.89473684210526</v>
      </c>
      <c r="U5" s="62">
        <v>50</v>
      </c>
      <c r="V5" s="34">
        <f t="shared" ref="V5:V28" si="0">(U5-I5)/I5*100</f>
        <v>29.496402877698046</v>
      </c>
      <c r="W5" s="34">
        <f t="shared" ref="W5:W28" si="1">(U5-T5)/T5*100</f>
        <v>4.3956043956044022</v>
      </c>
    </row>
    <row r="6" spans="1:23" ht="15" customHeight="1" x14ac:dyDescent="0.25">
      <c r="A6" s="1" t="s">
        <v>30</v>
      </c>
      <c r="B6" s="39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76">
        <v>396.58287499999898</v>
      </c>
      <c r="Q6" s="62">
        <v>394.50825389444299</v>
      </c>
      <c r="R6" s="62">
        <v>370.91897233201598</v>
      </c>
      <c r="S6" s="62">
        <v>362.59621385479522</v>
      </c>
      <c r="T6" s="62">
        <v>371.6356107660456</v>
      </c>
      <c r="U6" s="62">
        <v>364.75814041031435</v>
      </c>
      <c r="V6" s="34">
        <f t="shared" si="0"/>
        <v>15.909691627354148</v>
      </c>
      <c r="W6" s="34">
        <f t="shared" si="1"/>
        <v>-1.8505950873638952</v>
      </c>
    </row>
    <row r="7" spans="1:23" ht="15" customHeight="1" x14ac:dyDescent="0.25">
      <c r="A7" s="1" t="s">
        <v>29</v>
      </c>
      <c r="B7" s="39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76">
        <v>359.03737499999949</v>
      </c>
      <c r="Q7" s="62">
        <v>356.54498953731695</v>
      </c>
      <c r="R7" s="62">
        <v>350.87285902503299</v>
      </c>
      <c r="S7" s="62">
        <v>351.15456625754115</v>
      </c>
      <c r="T7" s="62">
        <v>361.66007905138343</v>
      </c>
      <c r="U7" s="62">
        <v>349.33182759269715</v>
      </c>
      <c r="V7" s="34">
        <f t="shared" si="0"/>
        <v>17.120857710369783</v>
      </c>
      <c r="W7" s="34">
        <f t="shared" si="1"/>
        <v>-3.4087952120739118</v>
      </c>
    </row>
    <row r="8" spans="1:23" ht="15" customHeight="1" x14ac:dyDescent="0.25">
      <c r="A8" s="1" t="s">
        <v>12</v>
      </c>
      <c r="B8" s="39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76">
        <v>1083.4821428571399</v>
      </c>
      <c r="Q8" s="62">
        <v>1189.8996836496835</v>
      </c>
      <c r="R8" s="62">
        <v>1148.7664296487801</v>
      </c>
      <c r="S8" s="62">
        <v>1289.7721396250799</v>
      </c>
      <c r="T8" s="62">
        <v>1289.95619679374</v>
      </c>
      <c r="U8" s="62">
        <v>1289.8641682094099</v>
      </c>
      <c r="V8" s="34">
        <f t="shared" si="0"/>
        <v>64.660883267957672</v>
      </c>
      <c r="W8" s="34">
        <f t="shared" si="1"/>
        <v>-7.1342410353839513E-3</v>
      </c>
    </row>
    <row r="9" spans="1:23" ht="15" customHeight="1" x14ac:dyDescent="0.25">
      <c r="A9" s="1" t="s">
        <v>11</v>
      </c>
      <c r="B9" s="39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76">
        <v>1538.1263749999998</v>
      </c>
      <c r="Q9" s="62">
        <v>1406.18657419483</v>
      </c>
      <c r="R9" s="62">
        <v>1338.0429197994988</v>
      </c>
      <c r="S9" s="62">
        <v>1412.8361523419301</v>
      </c>
      <c r="T9" s="62">
        <v>1419.91871488026</v>
      </c>
      <c r="U9" s="62">
        <v>1416.3774336110951</v>
      </c>
      <c r="V9" s="34">
        <f t="shared" si="0"/>
        <v>12.90854137105093</v>
      </c>
      <c r="W9" s="34">
        <f t="shared" si="1"/>
        <v>-0.24940028130156838</v>
      </c>
    </row>
    <row r="10" spans="1:23" ht="15" customHeight="1" x14ac:dyDescent="0.25">
      <c r="A10" s="1" t="s">
        <v>10</v>
      </c>
      <c r="B10" s="39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76">
        <v>322.5</v>
      </c>
      <c r="Q10" s="62">
        <v>352.77777777777777</v>
      </c>
      <c r="R10" s="62">
        <v>322.5</v>
      </c>
      <c r="S10" s="62">
        <v>355.26315789473682</v>
      </c>
      <c r="T10" s="62">
        <v>360</v>
      </c>
      <c r="U10" s="62">
        <v>338.09523809523802</v>
      </c>
      <c r="V10" s="34">
        <f t="shared" si="0"/>
        <v>-3.2367972742758822</v>
      </c>
      <c r="W10" s="34">
        <f t="shared" si="1"/>
        <v>-6.0846560846561069</v>
      </c>
    </row>
    <row r="11" spans="1:23" ht="15" customHeight="1" x14ac:dyDescent="0.25">
      <c r="A11" s="1" t="s">
        <v>8</v>
      </c>
      <c r="B11" s="39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76">
        <v>316.25</v>
      </c>
      <c r="Q11" s="62">
        <v>386.47058823529414</v>
      </c>
      <c r="R11" s="62">
        <v>368.125</v>
      </c>
      <c r="S11" s="62">
        <v>368.42105263157896</v>
      </c>
      <c r="T11" s="62">
        <v>370.52631578947398</v>
      </c>
      <c r="U11" s="62">
        <v>381.90476190476198</v>
      </c>
      <c r="V11" s="34">
        <f t="shared" si="0"/>
        <v>13.156966490299846</v>
      </c>
      <c r="W11" s="34">
        <f t="shared" si="1"/>
        <v>3.0708874458873838</v>
      </c>
    </row>
    <row r="12" spans="1:23" ht="15" customHeight="1" x14ac:dyDescent="0.25">
      <c r="A12" s="1" t="s">
        <v>7</v>
      </c>
      <c r="B12" s="39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76">
        <v>453.03333333333302</v>
      </c>
      <c r="Q12" s="62">
        <v>463.20346320346312</v>
      </c>
      <c r="R12" s="62">
        <v>458.24110671936802</v>
      </c>
      <c r="S12" s="62">
        <v>462.80632411067199</v>
      </c>
      <c r="T12" s="62">
        <v>488.63636363636363</v>
      </c>
      <c r="U12" s="62">
        <v>475.72134387351781</v>
      </c>
      <c r="V12" s="34">
        <f t="shared" si="0"/>
        <v>61.013130213913399</v>
      </c>
      <c r="W12" s="34">
        <f t="shared" si="1"/>
        <v>-2.6430738119312367</v>
      </c>
    </row>
    <row r="13" spans="1:23" ht="15" customHeight="1" x14ac:dyDescent="0.25">
      <c r="A13" s="1" t="s">
        <v>14</v>
      </c>
      <c r="B13" s="39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76">
        <v>914.44416666666643</v>
      </c>
      <c r="Q13" s="62">
        <v>993.33333333333337</v>
      </c>
      <c r="R13" s="62">
        <v>913.97306397306397</v>
      </c>
      <c r="S13" s="62">
        <v>944.44444444444002</v>
      </c>
      <c r="T13" s="62">
        <v>965</v>
      </c>
      <c r="U13" s="62">
        <v>983.33333333333337</v>
      </c>
      <c r="V13" s="34">
        <f t="shared" si="0"/>
        <v>15.686274509803926</v>
      </c>
      <c r="W13" s="34">
        <f t="shared" si="1"/>
        <v>1.8998272884283285</v>
      </c>
    </row>
    <row r="14" spans="1:23" ht="15" customHeight="1" x14ac:dyDescent="0.25">
      <c r="A14" s="1" t="s">
        <v>13</v>
      </c>
      <c r="B14" s="39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76">
        <v>1030</v>
      </c>
      <c r="Q14" s="62">
        <v>1000</v>
      </c>
      <c r="R14" s="62">
        <v>1007.0707070707</v>
      </c>
      <c r="S14" s="62">
        <v>1172.7272727272727</v>
      </c>
      <c r="T14" s="62">
        <v>1180</v>
      </c>
      <c r="U14" s="62">
        <v>1165</v>
      </c>
      <c r="V14" s="34">
        <f t="shared" si="0"/>
        <v>11.483253588516746</v>
      </c>
      <c r="W14" s="34">
        <f t="shared" si="1"/>
        <v>-1.2711864406779663</v>
      </c>
    </row>
    <row r="15" spans="1:23" ht="15" customHeight="1" x14ac:dyDescent="0.25">
      <c r="A15" s="1" t="s">
        <v>24</v>
      </c>
      <c r="B15" s="39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76">
        <v>132.5</v>
      </c>
      <c r="Q15" s="62">
        <v>140</v>
      </c>
      <c r="R15" s="62">
        <v>150</v>
      </c>
      <c r="S15" s="62">
        <v>155</v>
      </c>
      <c r="T15" s="62">
        <v>160</v>
      </c>
      <c r="U15" s="62">
        <v>170</v>
      </c>
      <c r="V15" s="34">
        <f t="shared" si="0"/>
        <v>30.76923076923077</v>
      </c>
      <c r="W15" s="34">
        <f t="shared" si="1"/>
        <v>6.25</v>
      </c>
    </row>
    <row r="16" spans="1:23" ht="15" customHeight="1" x14ac:dyDescent="0.25">
      <c r="A16" s="1" t="s">
        <v>23</v>
      </c>
      <c r="B16" s="39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76">
        <v>174.75</v>
      </c>
      <c r="Q16" s="62">
        <v>172.35294117647101</v>
      </c>
      <c r="R16" s="62">
        <v>199.375</v>
      </c>
      <c r="S16" s="62">
        <v>199.105263157895</v>
      </c>
      <c r="T16" s="62">
        <v>200</v>
      </c>
      <c r="U16" s="62">
        <v>195.23809523809524</v>
      </c>
      <c r="V16" s="34">
        <f t="shared" si="0"/>
        <v>32.614555256065351</v>
      </c>
      <c r="W16" s="34">
        <f t="shared" si="1"/>
        <v>-2.3809523809523796</v>
      </c>
    </row>
    <row r="17" spans="1:23" ht="15" customHeight="1" x14ac:dyDescent="0.25">
      <c r="A17" s="1" t="s">
        <v>15</v>
      </c>
      <c r="B17" s="39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76">
        <v>1845</v>
      </c>
      <c r="Q17" s="62">
        <v>1755.55555555556</v>
      </c>
      <c r="R17" s="62">
        <v>1490</v>
      </c>
      <c r="S17" s="62">
        <v>1533.3333333333333</v>
      </c>
      <c r="T17" s="62">
        <v>1540</v>
      </c>
      <c r="U17" s="62">
        <v>1518.1818181818182</v>
      </c>
      <c r="V17" s="34">
        <f t="shared" si="0"/>
        <v>8.0556454221934697</v>
      </c>
      <c r="W17" s="34">
        <f t="shared" si="1"/>
        <v>-1.4167650531286855</v>
      </c>
    </row>
    <row r="18" spans="1:23" ht="15" customHeight="1" x14ac:dyDescent="0.25">
      <c r="A18" s="1" t="s">
        <v>27</v>
      </c>
      <c r="B18" s="39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76">
        <v>242.30162499999949</v>
      </c>
      <c r="Q18" s="62">
        <v>247.05882352941177</v>
      </c>
      <c r="R18" s="62">
        <v>283.05041878411447</v>
      </c>
      <c r="S18" s="62">
        <v>299.03774147245502</v>
      </c>
      <c r="T18" s="62">
        <v>315.46769429947</v>
      </c>
      <c r="U18" s="62">
        <v>330.79938694845498</v>
      </c>
      <c r="V18" s="34">
        <f t="shared" si="0"/>
        <v>52.642002137263702</v>
      </c>
      <c r="W18" s="34">
        <f t="shared" si="1"/>
        <v>4.8599881781970282</v>
      </c>
    </row>
    <row r="19" spans="1:23" ht="15" customHeight="1" x14ac:dyDescent="0.25">
      <c r="A19" s="1" t="s">
        <v>28</v>
      </c>
      <c r="B19" s="39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76">
        <v>253.54799999999898</v>
      </c>
      <c r="Q19" s="62">
        <v>255.61497326203212</v>
      </c>
      <c r="R19" s="62">
        <v>375.6758187464709</v>
      </c>
      <c r="S19" s="62">
        <v>384.88455988455991</v>
      </c>
      <c r="T19" s="62">
        <v>406.08962021512099</v>
      </c>
      <c r="U19" s="62">
        <v>392.06662902315099</v>
      </c>
      <c r="V19" s="34">
        <f t="shared" si="0"/>
        <v>78.48230648207911</v>
      </c>
      <c r="W19" s="34">
        <f t="shared" si="1"/>
        <v>-3.4531764649737875</v>
      </c>
    </row>
    <row r="20" spans="1:23" ht="15" customHeight="1" x14ac:dyDescent="0.25">
      <c r="A20" s="1" t="s">
        <v>19</v>
      </c>
      <c r="B20" s="39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76">
        <v>1069.04833333333</v>
      </c>
      <c r="Q20" s="62">
        <v>1243.24712643678</v>
      </c>
      <c r="R20" s="62">
        <v>1035</v>
      </c>
      <c r="S20" s="62">
        <v>1110.8333333333301</v>
      </c>
      <c r="T20" s="62">
        <v>1120.8571428571399</v>
      </c>
      <c r="U20" s="62">
        <v>1115.8452380952349</v>
      </c>
      <c r="V20" s="34">
        <f t="shared" si="0"/>
        <v>35.253968253967862</v>
      </c>
      <c r="W20" s="34">
        <f t="shared" si="1"/>
        <v>-0.44714929050899055</v>
      </c>
    </row>
    <row r="21" spans="1:23" ht="15" customHeight="1" x14ac:dyDescent="0.25">
      <c r="A21" s="1" t="s">
        <v>20</v>
      </c>
      <c r="B21" s="39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76">
        <v>2159.6149999999998</v>
      </c>
      <c r="Q21" s="62">
        <v>2354.0404040404042</v>
      </c>
      <c r="R21" s="62">
        <v>2825.6410256410254</v>
      </c>
      <c r="S21" s="62">
        <v>2942.8571428571399</v>
      </c>
      <c r="T21" s="62">
        <v>2960</v>
      </c>
      <c r="U21" s="62">
        <v>2951.4285714285697</v>
      </c>
      <c r="V21" s="34">
        <f t="shared" si="0"/>
        <v>115.95818815331023</v>
      </c>
      <c r="W21" s="34">
        <f t="shared" si="1"/>
        <v>-0.28957528957534662</v>
      </c>
    </row>
    <row r="22" spans="1:23" ht="15" customHeight="1" x14ac:dyDescent="0.25">
      <c r="A22" s="1" t="s">
        <v>31</v>
      </c>
      <c r="B22" s="39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76">
        <v>222.64494444444398</v>
      </c>
      <c r="Q22" s="62">
        <v>234.78584596231656</v>
      </c>
      <c r="R22" s="62">
        <v>195.37377450980392</v>
      </c>
      <c r="S22" s="62">
        <v>190.24497324066581</v>
      </c>
      <c r="T22" s="62">
        <v>218.17292161243776</v>
      </c>
      <c r="U22" s="62">
        <v>230.41471485619417</v>
      </c>
      <c r="V22" s="34">
        <f t="shared" si="0"/>
        <v>27.061099134889599</v>
      </c>
      <c r="W22" s="34">
        <f t="shared" si="1"/>
        <v>5.6110506992717992</v>
      </c>
    </row>
    <row r="23" spans="1:23" ht="15" customHeight="1" x14ac:dyDescent="0.25">
      <c r="A23" s="1" t="s">
        <v>4</v>
      </c>
      <c r="B23" s="39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76">
        <v>358.33333333333297</v>
      </c>
      <c r="Q23" s="62">
        <v>382.156973461321</v>
      </c>
      <c r="R23" s="62">
        <v>321.59420289855098</v>
      </c>
      <c r="S23" s="62">
        <v>350.07905138339902</v>
      </c>
      <c r="T23" s="62">
        <v>429.69696969696997</v>
      </c>
      <c r="U23" s="62">
        <v>454.54545454545456</v>
      </c>
      <c r="V23" s="34">
        <f t="shared" si="0"/>
        <v>24.998750012499883</v>
      </c>
      <c r="W23" s="34">
        <f t="shared" si="1"/>
        <v>5.7827926657263102</v>
      </c>
    </row>
    <row r="24" spans="1:23" ht="15" customHeight="1" x14ac:dyDescent="0.25">
      <c r="A24" s="1" t="s">
        <v>5</v>
      </c>
      <c r="B24" s="39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76">
        <v>320.47142857142796</v>
      </c>
      <c r="Q24" s="62">
        <v>350.171277997365</v>
      </c>
      <c r="R24" s="62">
        <v>394.41765480895918</v>
      </c>
      <c r="S24" s="62">
        <v>404.47957839262193</v>
      </c>
      <c r="T24" s="62">
        <v>414.05721814417501</v>
      </c>
      <c r="U24" s="62">
        <v>403.102766798419</v>
      </c>
      <c r="V24" s="34">
        <f t="shared" si="0"/>
        <v>29.371339667802442</v>
      </c>
      <c r="W24" s="34">
        <f t="shared" si="1"/>
        <v>-2.6456370921039385</v>
      </c>
    </row>
    <row r="25" spans="1:23" ht="15" customHeight="1" x14ac:dyDescent="0.25">
      <c r="A25" s="1" t="s">
        <v>6</v>
      </c>
      <c r="B25" s="39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76">
        <v>478.96300000000002</v>
      </c>
      <c r="Q25" s="62">
        <v>508.41803124411803</v>
      </c>
      <c r="R25" s="62">
        <v>503.66271409749697</v>
      </c>
      <c r="S25" s="62">
        <v>510.99726360595901</v>
      </c>
      <c r="T25" s="62">
        <v>521.03896103896102</v>
      </c>
      <c r="U25" s="62">
        <v>517.57575757575796</v>
      </c>
      <c r="V25" s="34">
        <f t="shared" si="0"/>
        <v>29.184475993578609</v>
      </c>
      <c r="W25" s="34">
        <f t="shared" si="1"/>
        <v>-0.66467264872042742</v>
      </c>
    </row>
    <row r="26" spans="1:23" ht="15" customHeight="1" x14ac:dyDescent="0.25">
      <c r="A26" s="1" t="s">
        <v>2</v>
      </c>
      <c r="B26" s="39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76">
        <v>543.91499999999951</v>
      </c>
      <c r="Q26" s="62">
        <v>566.61241571727521</v>
      </c>
      <c r="R26" s="62">
        <v>523.64679402722891</v>
      </c>
      <c r="S26" s="62">
        <v>537.82608695652198</v>
      </c>
      <c r="T26" s="62">
        <v>545.39171663395302</v>
      </c>
      <c r="U26" s="62">
        <v>522.22002635046124</v>
      </c>
      <c r="V26" s="34">
        <f t="shared" si="0"/>
        <v>29.576541726900064</v>
      </c>
      <c r="W26" s="34">
        <f t="shared" si="1"/>
        <v>-4.2486326023619787</v>
      </c>
    </row>
    <row r="27" spans="1:23" ht="15" customHeight="1" x14ac:dyDescent="0.25">
      <c r="A27" s="1" t="s">
        <v>25</v>
      </c>
      <c r="B27" s="39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76">
        <v>334.259444444444</v>
      </c>
      <c r="Q27" s="62">
        <v>405.82303113553098</v>
      </c>
      <c r="R27" s="62">
        <v>424.88618524332799</v>
      </c>
      <c r="S27" s="62">
        <v>452.355514160025</v>
      </c>
      <c r="T27" s="62">
        <v>474.54560927338991</v>
      </c>
      <c r="U27" s="62">
        <v>479.184704184704</v>
      </c>
      <c r="V27" s="34">
        <f t="shared" si="0"/>
        <v>10.203321311398165</v>
      </c>
      <c r="W27" s="34">
        <f t="shared" si="1"/>
        <v>0.97758673152983822</v>
      </c>
    </row>
    <row r="28" spans="1:23" ht="15" customHeight="1" x14ac:dyDescent="0.25">
      <c r="A28" s="1" t="s">
        <v>26</v>
      </c>
      <c r="B28" s="39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76">
        <v>273.05824999999999</v>
      </c>
      <c r="Q28" s="62">
        <v>291.30245981669884</v>
      </c>
      <c r="R28" s="62">
        <v>296.03692796675301</v>
      </c>
      <c r="S28" s="62">
        <v>306.85780310992499</v>
      </c>
      <c r="T28" s="62">
        <v>315.179137289849</v>
      </c>
      <c r="U28" s="62">
        <v>314.27772428924499</v>
      </c>
      <c r="V28" s="34">
        <f t="shared" si="0"/>
        <v>-5.0782150572525007</v>
      </c>
      <c r="W28" s="34">
        <f t="shared" si="1"/>
        <v>-0.28600021192869762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30.70542855029429</v>
      </c>
      <c r="W29" s="34">
        <f>AVERAGE(W4:W28)</f>
        <v>5.5903697027250045E-2</v>
      </c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H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21">
        <v>413.33333333333303</v>
      </c>
      <c r="Q4" s="70">
        <v>420</v>
      </c>
      <c r="R4" s="71">
        <v>495</v>
      </c>
      <c r="S4" s="71">
        <v>499</v>
      </c>
      <c r="T4" s="71">
        <v>514</v>
      </c>
      <c r="U4" s="71">
        <v>450</v>
      </c>
      <c r="V4" s="34">
        <f>(U4-I4)/I4*100</f>
        <v>56.25</v>
      </c>
      <c r="W4" s="34">
        <f>(U4-T4)/T4*100</f>
        <v>-12.45136186770428</v>
      </c>
    </row>
    <row r="5" spans="1:23" ht="15" customHeight="1" x14ac:dyDescent="0.25">
      <c r="A5" s="1" t="s">
        <v>17</v>
      </c>
      <c r="B5" s="39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21">
        <v>38.660714285714249</v>
      </c>
      <c r="Q5" s="70">
        <v>37.777777777777779</v>
      </c>
      <c r="R5" s="71">
        <v>42.5</v>
      </c>
      <c r="S5" s="71">
        <v>43.333333333333336</v>
      </c>
      <c r="T5" s="71">
        <v>47</v>
      </c>
      <c r="U5" s="71">
        <v>40.549999999999997</v>
      </c>
      <c r="V5" s="34">
        <f t="shared" ref="V5:V28" si="0">(U5-I5)/I5*100</f>
        <v>23.580952380952372</v>
      </c>
      <c r="W5" s="34">
        <f t="shared" ref="W5:W28" si="1">(U5-T5)/T5*100</f>
        <v>-13.723404255319155</v>
      </c>
    </row>
    <row r="6" spans="1:23" ht="15" customHeight="1" x14ac:dyDescent="0.25">
      <c r="A6" s="1" t="s">
        <v>30</v>
      </c>
      <c r="B6" s="39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21">
        <v>233.8388333333325</v>
      </c>
      <c r="Q6" s="70">
        <v>298.81150076096952</v>
      </c>
      <c r="R6" s="71">
        <v>310.47993036139587</v>
      </c>
      <c r="S6" s="71">
        <v>311.62322336341902</v>
      </c>
      <c r="T6" s="71">
        <v>320.96337468132202</v>
      </c>
      <c r="U6" s="71">
        <v>316.29329902237055</v>
      </c>
      <c r="V6" s="34">
        <f t="shared" si="0"/>
        <v>28.263969482901935</v>
      </c>
      <c r="W6" s="34">
        <f t="shared" si="1"/>
        <v>-1.455018244243069</v>
      </c>
    </row>
    <row r="7" spans="1:23" ht="15" customHeight="1" x14ac:dyDescent="0.25">
      <c r="A7" s="1" t="s">
        <v>29</v>
      </c>
      <c r="B7" s="39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21">
        <v>207.6799999999995</v>
      </c>
      <c r="Q7" s="70">
        <v>257.80875600559511</v>
      </c>
      <c r="R7" s="71">
        <v>315.22452768860813</v>
      </c>
      <c r="S7" s="71">
        <v>316.77256148920401</v>
      </c>
      <c r="T7" s="71">
        <v>325.57305402132999</v>
      </c>
      <c r="U7" s="71">
        <v>321.172807755267</v>
      </c>
      <c r="V7" s="34">
        <f t="shared" si="0"/>
        <v>40.152402570922085</v>
      </c>
      <c r="W7" s="34">
        <f t="shared" si="1"/>
        <v>-1.3515388364341447</v>
      </c>
    </row>
    <row r="8" spans="1:23" ht="15" customHeight="1" x14ac:dyDescent="0.25">
      <c r="A8" s="1" t="s">
        <v>12</v>
      </c>
      <c r="B8" s="39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21">
        <v>987.89</v>
      </c>
      <c r="Q8" s="70">
        <v>984.90163258375185</v>
      </c>
      <c r="R8" s="71">
        <v>997.61904761904805</v>
      </c>
      <c r="S8" s="71">
        <v>1108.1818181818101</v>
      </c>
      <c r="T8" s="71">
        <v>1118</v>
      </c>
      <c r="U8" s="71">
        <v>1113.0909090909049</v>
      </c>
      <c r="V8" s="34">
        <f t="shared" si="0"/>
        <v>27.956751768459597</v>
      </c>
      <c r="W8" s="34">
        <f t="shared" si="1"/>
        <v>-0.43909578793337073</v>
      </c>
    </row>
    <row r="9" spans="1:23" ht="15" customHeight="1" x14ac:dyDescent="0.25">
      <c r="A9" s="1" t="s">
        <v>11</v>
      </c>
      <c r="B9" s="39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21">
        <v>925.37099999999998</v>
      </c>
      <c r="Q9" s="70">
        <v>1026.4970117601697</v>
      </c>
      <c r="R9" s="71">
        <v>1346.2962962962965</v>
      </c>
      <c r="S9" s="71">
        <v>1492.4657676801201</v>
      </c>
      <c r="T9" s="71">
        <v>1545.5961331901101</v>
      </c>
      <c r="U9" s="71">
        <v>1519.0309504351151</v>
      </c>
      <c r="V9" s="34">
        <f t="shared" si="0"/>
        <v>75.17914850542779</v>
      </c>
      <c r="W9" s="34">
        <f t="shared" si="1"/>
        <v>-1.7187661242503558</v>
      </c>
    </row>
    <row r="10" spans="1:23" ht="15" customHeight="1" x14ac:dyDescent="0.25">
      <c r="A10" s="1" t="s">
        <v>10</v>
      </c>
      <c r="B10" s="39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21">
        <v>300</v>
      </c>
      <c r="Q10" s="70">
        <v>305</v>
      </c>
      <c r="R10" s="71">
        <v>307</v>
      </c>
      <c r="S10" s="71">
        <v>310</v>
      </c>
      <c r="T10" s="71">
        <v>370</v>
      </c>
      <c r="U10" s="71">
        <v>340</v>
      </c>
      <c r="V10" s="34">
        <f t="shared" si="0"/>
        <v>13.333333333333334</v>
      </c>
      <c r="W10" s="34">
        <f t="shared" si="1"/>
        <v>-8.1081081081081088</v>
      </c>
    </row>
    <row r="11" spans="1:23" ht="15" customHeight="1" x14ac:dyDescent="0.25">
      <c r="A11" s="1" t="s">
        <v>8</v>
      </c>
      <c r="B11" s="39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21">
        <v>243.75</v>
      </c>
      <c r="Q11" s="70">
        <v>245</v>
      </c>
      <c r="R11" s="71">
        <v>255</v>
      </c>
      <c r="S11" s="71">
        <v>258</v>
      </c>
      <c r="T11" s="71">
        <v>270</v>
      </c>
      <c r="U11" s="71">
        <v>264</v>
      </c>
      <c r="V11" s="34">
        <f t="shared" si="0"/>
        <v>-12</v>
      </c>
      <c r="W11" s="34">
        <f t="shared" si="1"/>
        <v>-2.2222222222222223</v>
      </c>
    </row>
    <row r="12" spans="1:23" ht="15" customHeight="1" x14ac:dyDescent="0.25">
      <c r="A12" s="1" t="s">
        <v>7</v>
      </c>
      <c r="B12" s="39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21">
        <v>302</v>
      </c>
      <c r="Q12" s="70">
        <v>336.48145212428699</v>
      </c>
      <c r="R12" s="71">
        <v>435.25641025641022</v>
      </c>
      <c r="S12" s="71">
        <v>458.86792452830201</v>
      </c>
      <c r="T12" s="71">
        <v>496.06704251872497</v>
      </c>
      <c r="U12" s="71">
        <v>477.46748352351347</v>
      </c>
      <c r="V12" s="34">
        <f t="shared" si="0"/>
        <v>108.60736191226135</v>
      </c>
      <c r="W12" s="34">
        <f t="shared" si="1"/>
        <v>-3.7494042943821317</v>
      </c>
    </row>
    <row r="13" spans="1:23" ht="15" customHeight="1" x14ac:dyDescent="0.25">
      <c r="A13" s="1" t="s">
        <v>14</v>
      </c>
      <c r="B13" s="39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72">
        <v>550.12</v>
      </c>
      <c r="Q13" s="69">
        <v>526.61</v>
      </c>
      <c r="R13" s="69">
        <v>650</v>
      </c>
      <c r="S13" s="69">
        <v>655.22</v>
      </c>
      <c r="T13" s="69">
        <v>662.61</v>
      </c>
      <c r="U13" s="69">
        <v>658.91499999999996</v>
      </c>
      <c r="V13" s="34">
        <f t="shared" si="0"/>
        <v>37.770506199427103</v>
      </c>
      <c r="W13" s="34">
        <f t="shared" si="1"/>
        <v>-0.55764325923243685</v>
      </c>
    </row>
    <row r="14" spans="1:23" ht="15" customHeight="1" x14ac:dyDescent="0.25">
      <c r="A14" s="1" t="s">
        <v>13</v>
      </c>
      <c r="B14" s="39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72">
        <v>500.33</v>
      </c>
      <c r="Q14" s="69">
        <v>484.74112500000001</v>
      </c>
      <c r="R14" s="69">
        <v>566.66666666666697</v>
      </c>
      <c r="S14" s="69">
        <v>566.98</v>
      </c>
      <c r="T14" s="69">
        <v>566.82333333333349</v>
      </c>
      <c r="U14" s="69">
        <v>566.90166666666676</v>
      </c>
      <c r="V14" s="34">
        <f t="shared" si="0"/>
        <v>19.347719298245632</v>
      </c>
      <c r="W14" s="34">
        <f t="shared" si="1"/>
        <v>1.3819708668767234E-2</v>
      </c>
    </row>
    <row r="15" spans="1:23" ht="15" customHeight="1" x14ac:dyDescent="0.25">
      <c r="A15" s="1" t="s">
        <v>24</v>
      </c>
      <c r="B15" s="39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21">
        <v>130</v>
      </c>
      <c r="Q15" s="70">
        <v>136.66666666666666</v>
      </c>
      <c r="R15" s="71">
        <v>145</v>
      </c>
      <c r="S15" s="71">
        <v>150</v>
      </c>
      <c r="T15" s="71">
        <v>175</v>
      </c>
      <c r="U15" s="71">
        <v>178.57142857142858</v>
      </c>
      <c r="V15" s="34">
        <f t="shared" si="0"/>
        <v>37.362637362637372</v>
      </c>
      <c r="W15" s="34">
        <f t="shared" si="1"/>
        <v>2.0408163265306194</v>
      </c>
    </row>
    <row r="16" spans="1:23" ht="15" customHeight="1" x14ac:dyDescent="0.25">
      <c r="A16" s="1" t="s">
        <v>23</v>
      </c>
      <c r="B16" s="39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21">
        <v>146</v>
      </c>
      <c r="Q16" s="70">
        <v>150</v>
      </c>
      <c r="R16" s="71">
        <v>193</v>
      </c>
      <c r="S16" s="71">
        <v>195.45454545454501</v>
      </c>
      <c r="T16" s="71">
        <v>197.833333333333</v>
      </c>
      <c r="U16" s="71">
        <v>189.64285714285714</v>
      </c>
      <c r="V16" s="34">
        <f t="shared" si="0"/>
        <v>28.028933092224229</v>
      </c>
      <c r="W16" s="34">
        <f t="shared" si="1"/>
        <v>-4.1400890600552032</v>
      </c>
    </row>
    <row r="17" spans="1:23" ht="15" customHeight="1" x14ac:dyDescent="0.25">
      <c r="A17" s="1" t="s">
        <v>15</v>
      </c>
      <c r="B17" s="39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21">
        <v>1800</v>
      </c>
      <c r="Q17" s="70">
        <v>1633.3333333333301</v>
      </c>
      <c r="R17" s="71">
        <v>1533.3333333333333</v>
      </c>
      <c r="S17" s="71">
        <v>1542.5</v>
      </c>
      <c r="T17" s="71">
        <v>1700</v>
      </c>
      <c r="U17" s="71">
        <v>1621.25</v>
      </c>
      <c r="V17" s="34">
        <f t="shared" si="0"/>
        <v>40.568777907833713</v>
      </c>
      <c r="W17" s="34">
        <f t="shared" si="1"/>
        <v>-4.632352941176471</v>
      </c>
    </row>
    <row r="18" spans="1:23" ht="15" customHeight="1" x14ac:dyDescent="0.25">
      <c r="A18" s="1" t="s">
        <v>27</v>
      </c>
      <c r="B18" s="39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21">
        <v>244.02816666666598</v>
      </c>
      <c r="Q18" s="70">
        <v>260.48957268432275</v>
      </c>
      <c r="R18" s="71">
        <v>326.6964010718778</v>
      </c>
      <c r="S18" s="71">
        <v>328.00781970736102</v>
      </c>
      <c r="T18" s="71">
        <v>368.89987321573</v>
      </c>
      <c r="U18" s="71">
        <v>348.45384646154548</v>
      </c>
      <c r="V18" s="34">
        <f t="shared" si="0"/>
        <v>117.43146037088626</v>
      </c>
      <c r="W18" s="34">
        <f t="shared" si="1"/>
        <v>-5.5424325782372463</v>
      </c>
    </row>
    <row r="19" spans="1:23" ht="15" customHeight="1" x14ac:dyDescent="0.25">
      <c r="A19" s="1" t="s">
        <v>28</v>
      </c>
      <c r="B19" s="39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21">
        <v>247.549166666666</v>
      </c>
      <c r="Q19" s="70">
        <v>260.53600184034968</v>
      </c>
      <c r="R19" s="71">
        <v>367.15886435089334</v>
      </c>
      <c r="S19" s="71">
        <v>368.05648270764601</v>
      </c>
      <c r="T19" s="71">
        <v>408.92204615030704</v>
      </c>
      <c r="U19" s="71">
        <v>388.48926442897653</v>
      </c>
      <c r="V19" s="34">
        <f t="shared" si="0"/>
        <v>122.59434011978611</v>
      </c>
      <c r="W19" s="34">
        <f t="shared" si="1"/>
        <v>-4.9967425120972955</v>
      </c>
    </row>
    <row r="20" spans="1:23" ht="15" customHeight="1" x14ac:dyDescent="0.25">
      <c r="A20" s="1" t="s">
        <v>19</v>
      </c>
      <c r="B20" s="39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21">
        <v>785.8075</v>
      </c>
      <c r="Q20" s="70">
        <v>927.40240240239996</v>
      </c>
      <c r="R20" s="71">
        <v>964.25279789335104</v>
      </c>
      <c r="S20" s="71">
        <v>985.99137931034488</v>
      </c>
      <c r="T20" s="71">
        <v>1000</v>
      </c>
      <c r="U20" s="71">
        <v>992.99568965517244</v>
      </c>
      <c r="V20" s="34">
        <f t="shared" si="0"/>
        <v>12.281140115165689</v>
      </c>
      <c r="W20" s="34">
        <f t="shared" si="1"/>
        <v>-0.7004310344827559</v>
      </c>
    </row>
    <row r="21" spans="1:23" ht="15" customHeight="1" x14ac:dyDescent="0.25">
      <c r="A21" s="1" t="s">
        <v>20</v>
      </c>
      <c r="B21" s="39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21">
        <v>1409.0075000000002</v>
      </c>
      <c r="Q21" s="70">
        <v>1876.9480753582</v>
      </c>
      <c r="R21" s="71">
        <v>2532.4074074074074</v>
      </c>
      <c r="S21" s="71">
        <v>2584.6405228758199</v>
      </c>
      <c r="T21" s="71">
        <v>2585.5511177353801</v>
      </c>
      <c r="U21" s="71">
        <v>2585.0958203055998</v>
      </c>
      <c r="V21" s="34">
        <f t="shared" si="0"/>
        <v>43.893143259929325</v>
      </c>
      <c r="W21" s="34">
        <f t="shared" si="1"/>
        <v>-1.7609299102897411E-2</v>
      </c>
    </row>
    <row r="22" spans="1:23" ht="15" customHeight="1" x14ac:dyDescent="0.25">
      <c r="A22" s="1" t="s">
        <v>31</v>
      </c>
      <c r="B22" s="39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21">
        <v>157.50333333333299</v>
      </c>
      <c r="Q22" s="70">
        <v>107.5</v>
      </c>
      <c r="R22" s="71">
        <v>108.317067067067</v>
      </c>
      <c r="S22" s="71">
        <v>116.666666666667</v>
      </c>
      <c r="T22" s="71">
        <v>126.68997668997669</v>
      </c>
      <c r="U22" s="71">
        <v>131.903421781471</v>
      </c>
      <c r="V22" s="34">
        <f t="shared" si="0"/>
        <v>-27.603160470116634</v>
      </c>
      <c r="W22" s="34">
        <f t="shared" si="1"/>
        <v>4.1151204126054424</v>
      </c>
    </row>
    <row r="23" spans="1:23" ht="15" customHeight="1" x14ac:dyDescent="0.25">
      <c r="A23" s="1" t="s">
        <v>4</v>
      </c>
      <c r="B23" s="39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21">
        <v>279.04599999999999</v>
      </c>
      <c r="Q23" s="70">
        <v>314.96062992125985</v>
      </c>
      <c r="R23" s="71">
        <v>312.89966895849199</v>
      </c>
      <c r="S23" s="71">
        <v>323.330786860199</v>
      </c>
      <c r="T23" s="71">
        <v>325.62030075188</v>
      </c>
      <c r="U23" s="71">
        <v>298.82352941176498</v>
      </c>
      <c r="V23" s="34">
        <f t="shared" si="0"/>
        <v>10.765634743778268</v>
      </c>
      <c r="W23" s="34">
        <f t="shared" si="1"/>
        <v>-8.2294535316868753</v>
      </c>
    </row>
    <row r="24" spans="1:23" ht="15" customHeight="1" x14ac:dyDescent="0.25">
      <c r="A24" s="1" t="s">
        <v>5</v>
      </c>
      <c r="B24" s="39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21">
        <v>267.04299999999949</v>
      </c>
      <c r="Q24" s="70">
        <v>283.23213242177025</v>
      </c>
      <c r="R24" s="71">
        <v>257.38307903863534</v>
      </c>
      <c r="S24" s="71">
        <v>275.15747263614401</v>
      </c>
      <c r="T24" s="71">
        <v>272.02663099963002</v>
      </c>
      <c r="U24" s="71">
        <v>261.75292339157897</v>
      </c>
      <c r="V24" s="34">
        <f t="shared" si="0"/>
        <v>1.0955949623011239</v>
      </c>
      <c r="W24" s="34">
        <f t="shared" si="1"/>
        <v>-3.7767286130397335</v>
      </c>
    </row>
    <row r="25" spans="1:23" ht="15" customHeight="1" x14ac:dyDescent="0.25">
      <c r="A25" s="1" t="s">
        <v>6</v>
      </c>
      <c r="B25" s="39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21">
        <v>292.142</v>
      </c>
      <c r="Q25" s="70">
        <v>272.16622291021702</v>
      </c>
      <c r="R25" s="71">
        <v>268.648261324732</v>
      </c>
      <c r="S25" s="71">
        <v>273.39194809782998</v>
      </c>
      <c r="T25" s="71">
        <v>290.618953255863</v>
      </c>
      <c r="U25" s="71">
        <v>299.41176470588198</v>
      </c>
      <c r="V25" s="34">
        <f t="shared" si="0"/>
        <v>8.6535248022615185</v>
      </c>
      <c r="W25" s="34">
        <f t="shared" si="1"/>
        <v>3.0255464592076073</v>
      </c>
    </row>
    <row r="26" spans="1:23" ht="15" customHeight="1" x14ac:dyDescent="0.25">
      <c r="A26" s="1" t="s">
        <v>2</v>
      </c>
      <c r="B26" s="39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21">
        <v>349.53</v>
      </c>
      <c r="Q26" s="70">
        <v>411.67559083680499</v>
      </c>
      <c r="R26" s="71">
        <v>361.54915882324241</v>
      </c>
      <c r="S26" s="71">
        <v>371.40486372618398</v>
      </c>
      <c r="T26" s="71">
        <v>388.07711787587999</v>
      </c>
      <c r="U26" s="71">
        <v>370.73223103674502</v>
      </c>
      <c r="V26" s="34">
        <f t="shared" si="0"/>
        <v>9.7373373579917484</v>
      </c>
      <c r="W26" s="34">
        <f t="shared" si="1"/>
        <v>-4.4694433245823184</v>
      </c>
    </row>
    <row r="27" spans="1:23" ht="15" customHeight="1" x14ac:dyDescent="0.25">
      <c r="A27" s="1" t="s">
        <v>25</v>
      </c>
      <c r="B27" s="39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21">
        <v>126.98333333333299</v>
      </c>
      <c r="Q27" s="70">
        <v>126.331763474621</v>
      </c>
      <c r="R27" s="71">
        <v>182.5</v>
      </c>
      <c r="S27" s="71">
        <v>206.67713239141801</v>
      </c>
      <c r="T27" s="71">
        <v>255.09490509490499</v>
      </c>
      <c r="U27" s="71">
        <v>258.97435897435901</v>
      </c>
      <c r="V27" s="34">
        <f t="shared" si="0"/>
        <v>2.9367812738634105</v>
      </c>
      <c r="W27" s="34">
        <f t="shared" si="1"/>
        <v>1.5207884602833266</v>
      </c>
    </row>
    <row r="28" spans="1:23" ht="15" customHeight="1" x14ac:dyDescent="0.25">
      <c r="A28" s="1" t="s">
        <v>26</v>
      </c>
      <c r="B28" s="39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21">
        <v>154.56399999999999</v>
      </c>
      <c r="Q28" s="70">
        <v>153.038388619562</v>
      </c>
      <c r="R28" s="71">
        <v>196.2382388852977</v>
      </c>
      <c r="S28" s="71">
        <v>220.48</v>
      </c>
      <c r="T28" s="71">
        <v>279.49034185698099</v>
      </c>
      <c r="U28" s="71">
        <v>277.98624969422298</v>
      </c>
      <c r="V28" s="34">
        <f t="shared" si="0"/>
        <v>148.03472758130991</v>
      </c>
      <c r="W28" s="34">
        <f t="shared" si="1"/>
        <v>-0.53815532685837053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38.968920717271324</v>
      </c>
      <c r="W29" s="34">
        <f>AVERAGE(W4:W28)</f>
        <v>-2.8841563941541075</v>
      </c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" workbookViewId="0">
      <pane xSplit="1" topLeftCell="G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3" width="7.85546875" customWidth="1"/>
    <col min="14" max="14" width="8.285156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76">
        <v>434</v>
      </c>
      <c r="Q4" s="62">
        <v>434.28571428571399</v>
      </c>
      <c r="R4" s="62">
        <v>524.16666666666697</v>
      </c>
      <c r="S4" s="62">
        <v>564</v>
      </c>
      <c r="T4" s="62">
        <v>536.33333333332996</v>
      </c>
      <c r="U4" s="62">
        <v>498</v>
      </c>
      <c r="V4" s="34">
        <f>(U4-I4)/I4*100</f>
        <v>71.706375202565269</v>
      </c>
      <c r="W4" s="34">
        <f>(U4-T4)/T4*100</f>
        <v>-7.14729645742639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76">
        <v>48.035714285714199</v>
      </c>
      <c r="Q5" s="62">
        <v>48.233333333333299</v>
      </c>
      <c r="R5" s="62">
        <v>44.636363636363598</v>
      </c>
      <c r="S5" s="62">
        <v>48.636363636363598</v>
      </c>
      <c r="T5" s="62">
        <v>45.75</v>
      </c>
      <c r="U5" s="62">
        <v>42.5</v>
      </c>
      <c r="V5" s="34">
        <f t="shared" ref="V5:V28" si="0">(U5-I5)/I5*100</f>
        <v>41.666666666666671</v>
      </c>
      <c r="W5" s="34">
        <f t="shared" ref="W5:W28" si="1">(U5-T5)/T5*100</f>
        <v>-7.1038251366120218</v>
      </c>
    </row>
    <row r="6" spans="1:23" ht="15" customHeight="1" x14ac:dyDescent="0.25">
      <c r="A6" s="1" t="s">
        <v>30</v>
      </c>
      <c r="B6" s="39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76">
        <v>220.58499999999901</v>
      </c>
      <c r="Q6" s="62">
        <v>295.57642357642351</v>
      </c>
      <c r="R6" s="62">
        <v>306.15384615384602</v>
      </c>
      <c r="S6" s="62">
        <v>300.74074074074099</v>
      </c>
      <c r="T6" s="62">
        <v>330.46840521991408</v>
      </c>
      <c r="U6" s="62">
        <v>323.11006658832702</v>
      </c>
      <c r="V6" s="34">
        <f t="shared" si="0"/>
        <v>22.276700254811637</v>
      </c>
      <c r="W6" s="34">
        <f t="shared" si="1"/>
        <v>-2.2266390721044473</v>
      </c>
    </row>
    <row r="7" spans="1:23" ht="15" customHeight="1" x14ac:dyDescent="0.25">
      <c r="A7" s="1" t="s">
        <v>29</v>
      </c>
      <c r="B7" s="39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76">
        <v>219.092678571428</v>
      </c>
      <c r="Q7" s="62">
        <v>240.43590600885656</v>
      </c>
      <c r="R7" s="62">
        <v>275.96735084156461</v>
      </c>
      <c r="S7" s="62">
        <v>261.41459386417097</v>
      </c>
      <c r="T7" s="62">
        <v>294.85422219430461</v>
      </c>
      <c r="U7" s="62">
        <v>293.73563865845199</v>
      </c>
      <c r="V7" s="34">
        <f t="shared" si="0"/>
        <v>22.423572601067061</v>
      </c>
      <c r="W7" s="34">
        <f t="shared" si="1"/>
        <v>-0.37936832904345924</v>
      </c>
    </row>
    <row r="8" spans="1:23" ht="15" customHeight="1" x14ac:dyDescent="0.25">
      <c r="A8" s="1" t="s">
        <v>12</v>
      </c>
      <c r="B8" s="39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76">
        <v>993.03599999999506</v>
      </c>
      <c r="Q8" s="62">
        <v>896.11069794162904</v>
      </c>
      <c r="R8" s="62">
        <v>1026.2820512820513</v>
      </c>
      <c r="S8" s="62">
        <v>1113.1041890440399</v>
      </c>
      <c r="T8" s="62">
        <v>1041.5364486815604</v>
      </c>
      <c r="U8" s="62">
        <v>1077.3203188628001</v>
      </c>
      <c r="V8" s="34">
        <f t="shared" si="0"/>
        <v>19.129114246215455</v>
      </c>
      <c r="W8" s="34">
        <f t="shared" si="1"/>
        <v>3.435681029361684</v>
      </c>
    </row>
    <row r="9" spans="1:23" ht="15" customHeight="1" x14ac:dyDescent="0.25">
      <c r="A9" s="1" t="s">
        <v>11</v>
      </c>
      <c r="B9" s="39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76">
        <v>1191.6666666666652</v>
      </c>
      <c r="Q9" s="62">
        <v>984.09216298105218</v>
      </c>
      <c r="R9" s="62">
        <v>1195.8333333333333</v>
      </c>
      <c r="S9" s="62">
        <v>1239.50702426564</v>
      </c>
      <c r="T9" s="62">
        <v>1284.4190292466155</v>
      </c>
      <c r="U9" s="62">
        <v>1261.9630267561279</v>
      </c>
      <c r="V9" s="34">
        <f t="shared" si="0"/>
        <v>32.838213342750301</v>
      </c>
      <c r="W9" s="34">
        <f t="shared" si="1"/>
        <v>-1.7483392864133585</v>
      </c>
    </row>
    <row r="10" spans="1:23" ht="15" customHeight="1" x14ac:dyDescent="0.25">
      <c r="A10" s="1" t="s">
        <v>10</v>
      </c>
      <c r="B10" s="39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76">
        <v>278.33333333333297</v>
      </c>
      <c r="Q10" s="62">
        <v>280.83333333333331</v>
      </c>
      <c r="R10" s="62">
        <v>275</v>
      </c>
      <c r="S10" s="62">
        <v>287.5</v>
      </c>
      <c r="T10" s="62">
        <v>284.61538461538464</v>
      </c>
      <c r="U10" s="62">
        <v>286.05769230769232</v>
      </c>
      <c r="V10" s="34">
        <f t="shared" si="0"/>
        <v>5.9119894508098589</v>
      </c>
      <c r="W10" s="34">
        <f t="shared" si="1"/>
        <v>0.50675675675675214</v>
      </c>
    </row>
    <row r="11" spans="1:23" ht="15" customHeight="1" x14ac:dyDescent="0.25">
      <c r="A11" s="1" t="s">
        <v>8</v>
      </c>
      <c r="B11" s="39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76">
        <v>261.66666666666703</v>
      </c>
      <c r="Q11" s="62">
        <v>268.461538461538</v>
      </c>
      <c r="R11" s="62">
        <v>260.90909090909099</v>
      </c>
      <c r="S11" s="62">
        <v>293</v>
      </c>
      <c r="T11" s="62">
        <v>266.92307692307691</v>
      </c>
      <c r="U11" s="62">
        <v>279.96153846153845</v>
      </c>
      <c r="V11" s="34">
        <f t="shared" si="0"/>
        <v>23.676132437729034</v>
      </c>
      <c r="W11" s="34">
        <f t="shared" si="1"/>
        <v>4.8847262247838659</v>
      </c>
    </row>
    <row r="12" spans="1:23" ht="15" customHeight="1" x14ac:dyDescent="0.25">
      <c r="A12" s="1" t="s">
        <v>7</v>
      </c>
      <c r="B12" s="39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76">
        <v>274.32375000000002</v>
      </c>
      <c r="Q12" s="62">
        <v>284.70169677066229</v>
      </c>
      <c r="R12" s="62">
        <v>291.63197203241697</v>
      </c>
      <c r="S12" s="62">
        <v>330.72776280323399</v>
      </c>
      <c r="T12" s="62">
        <v>395.3341905035486</v>
      </c>
      <c r="U12" s="62">
        <v>363.03097665339129</v>
      </c>
      <c r="V12" s="34">
        <f t="shared" si="0"/>
        <v>75.254520579011356</v>
      </c>
      <c r="W12" s="34">
        <f t="shared" si="1"/>
        <v>-8.1711156348535816</v>
      </c>
    </row>
    <row r="13" spans="1:23" ht="15" customHeight="1" x14ac:dyDescent="0.25">
      <c r="A13" s="1" t="s">
        <v>14</v>
      </c>
      <c r="B13" s="39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76">
        <v>280.55500000000001</v>
      </c>
      <c r="Q13" s="62">
        <v>300</v>
      </c>
      <c r="R13" s="62">
        <v>350</v>
      </c>
      <c r="S13" s="62">
        <v>350</v>
      </c>
      <c r="T13" s="62">
        <v>350</v>
      </c>
      <c r="U13" s="62">
        <v>350</v>
      </c>
      <c r="V13" s="34">
        <f t="shared" si="0"/>
        <v>31.578947368421051</v>
      </c>
      <c r="W13" s="34">
        <f t="shared" si="1"/>
        <v>0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76">
        <v>575</v>
      </c>
      <c r="Q14" s="62">
        <v>470</v>
      </c>
      <c r="R14" s="62">
        <v>557.142857142857</v>
      </c>
      <c r="S14" s="62">
        <v>550</v>
      </c>
      <c r="T14" s="62">
        <v>555</v>
      </c>
      <c r="U14" s="62">
        <v>552.5</v>
      </c>
      <c r="V14" s="34">
        <f t="shared" si="0"/>
        <v>15.238611713665945</v>
      </c>
      <c r="W14" s="34">
        <f t="shared" si="1"/>
        <v>-0.45045045045045046</v>
      </c>
    </row>
    <row r="15" spans="1:23" ht="15" customHeight="1" x14ac:dyDescent="0.25">
      <c r="A15" s="1" t="s">
        <v>24</v>
      </c>
      <c r="B15" s="39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77">
        <v>145.33000000000001</v>
      </c>
      <c r="Q15" s="62">
        <v>140</v>
      </c>
      <c r="R15" s="62">
        <v>170</v>
      </c>
      <c r="S15" s="62">
        <v>170</v>
      </c>
      <c r="T15" s="62">
        <v>176.66666666666666</v>
      </c>
      <c r="U15" s="62">
        <v>173.33333333333331</v>
      </c>
      <c r="V15" s="34">
        <f t="shared" si="0"/>
        <v>44.444444444444429</v>
      </c>
      <c r="W15" s="34">
        <f t="shared" si="1"/>
        <v>-1.8867924528301943</v>
      </c>
    </row>
    <row r="16" spans="1:23" ht="15" customHeight="1" x14ac:dyDescent="0.25">
      <c r="A16" s="1" t="s">
        <v>23</v>
      </c>
      <c r="B16" s="39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76">
        <v>148.75</v>
      </c>
      <c r="Q16" s="62">
        <v>151.42857142857142</v>
      </c>
      <c r="R16" s="62">
        <v>194.16666666666666</v>
      </c>
      <c r="S16" s="62">
        <v>198</v>
      </c>
      <c r="T16" s="62">
        <v>190.75757575757575</v>
      </c>
      <c r="U16" s="62">
        <v>192</v>
      </c>
      <c r="V16" s="34">
        <f t="shared" si="0"/>
        <v>42.222222222222221</v>
      </c>
      <c r="W16" s="34">
        <f t="shared" si="1"/>
        <v>0.65131056393963827</v>
      </c>
    </row>
    <row r="17" spans="1:23" ht="15" customHeight="1" x14ac:dyDescent="0.25">
      <c r="A17" s="1" t="s">
        <v>15</v>
      </c>
      <c r="B17" s="39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76">
        <v>1350</v>
      </c>
      <c r="Q17" s="62">
        <v>1566.6666666666699</v>
      </c>
      <c r="R17" s="62">
        <v>1500</v>
      </c>
      <c r="S17" s="62">
        <v>1550</v>
      </c>
      <c r="T17" s="62">
        <v>1725</v>
      </c>
      <c r="U17" s="62">
        <v>1750</v>
      </c>
      <c r="V17" s="34">
        <f t="shared" si="0"/>
        <v>39.664804469273747</v>
      </c>
      <c r="W17" s="34">
        <f t="shared" si="1"/>
        <v>1.4492753623188406</v>
      </c>
    </row>
    <row r="18" spans="1:23" ht="15" customHeight="1" x14ac:dyDescent="0.25">
      <c r="A18" s="1" t="s">
        <v>27</v>
      </c>
      <c r="B18" s="39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76">
        <v>216.6001785714285</v>
      </c>
      <c r="Q18" s="62">
        <v>239.901875901876</v>
      </c>
      <c r="R18" s="62">
        <v>315.99446849446849</v>
      </c>
      <c r="S18" s="62">
        <v>325.60606060606102</v>
      </c>
      <c r="T18" s="62">
        <v>330.47217421149537</v>
      </c>
      <c r="U18" s="62">
        <v>335.791399427763</v>
      </c>
      <c r="V18" s="34">
        <f t="shared" si="0"/>
        <v>100.47008359766629</v>
      </c>
      <c r="W18" s="34">
        <f t="shared" si="1"/>
        <v>1.6095833874544097</v>
      </c>
    </row>
    <row r="19" spans="1:23" ht="15" customHeight="1" x14ac:dyDescent="0.25">
      <c r="A19" s="1" t="s">
        <v>28</v>
      </c>
      <c r="B19" s="39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76">
        <v>206.70599999999999</v>
      </c>
      <c r="Q19" s="62">
        <v>266.73848751570551</v>
      </c>
      <c r="R19" s="62">
        <v>331.39971139971141</v>
      </c>
      <c r="S19" s="62">
        <v>334.86111111111097</v>
      </c>
      <c r="T19" s="62">
        <v>355.41845347605312</v>
      </c>
      <c r="U19" s="62">
        <v>349.40913865546202</v>
      </c>
      <c r="V19" s="34">
        <f t="shared" si="0"/>
        <v>123.96825297075762</v>
      </c>
      <c r="W19" s="34">
        <f t="shared" si="1"/>
        <v>-1.6907717542009921</v>
      </c>
    </row>
    <row r="20" spans="1:23" ht="15" customHeight="1" x14ac:dyDescent="0.25">
      <c r="A20" s="1" t="s">
        <v>19</v>
      </c>
      <c r="B20" s="39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76">
        <v>850.08875</v>
      </c>
      <c r="Q20" s="62">
        <v>882.08333333333303</v>
      </c>
      <c r="R20" s="62">
        <v>826.66666666666697</v>
      </c>
      <c r="S20" s="62">
        <v>915</v>
      </c>
      <c r="T20" s="62">
        <v>914.39574601465904</v>
      </c>
      <c r="U20" s="62">
        <v>914.69787300732946</v>
      </c>
      <c r="V20" s="34">
        <f t="shared" si="0"/>
        <v>3.0297221229251532</v>
      </c>
      <c r="W20" s="34">
        <f t="shared" si="1"/>
        <v>3.3041163411709491E-2</v>
      </c>
    </row>
    <row r="21" spans="1:23" ht="15" customHeight="1" x14ac:dyDescent="0.25">
      <c r="A21" s="1" t="s">
        <v>20</v>
      </c>
      <c r="B21" s="39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76">
        <v>2169.05375</v>
      </c>
      <c r="Q21" s="62">
        <v>2238.31205421818</v>
      </c>
      <c r="R21" s="62">
        <v>2249.654934437543</v>
      </c>
      <c r="S21" s="62">
        <v>2280.4180812930299</v>
      </c>
      <c r="T21" s="62">
        <v>2285.7854142188498</v>
      </c>
      <c r="U21" s="62">
        <v>2283.1017477559399</v>
      </c>
      <c r="V21" s="34">
        <f t="shared" si="0"/>
        <v>60.930466129343309</v>
      </c>
      <c r="W21" s="34">
        <f t="shared" si="1"/>
        <v>-0.11740675420431326</v>
      </c>
    </row>
    <row r="22" spans="1:23" ht="15" customHeight="1" x14ac:dyDescent="0.25">
      <c r="A22" s="1" t="s">
        <v>31</v>
      </c>
      <c r="B22" s="39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76">
        <v>181.084249999999</v>
      </c>
      <c r="Q22" s="62">
        <v>167.82443746729464</v>
      </c>
      <c r="R22" s="62">
        <v>155.690883190883</v>
      </c>
      <c r="S22" s="62">
        <v>150.40279704114701</v>
      </c>
      <c r="T22" s="62">
        <v>151.579584692433</v>
      </c>
      <c r="U22" s="62">
        <v>144.69696969697</v>
      </c>
      <c r="V22" s="34">
        <f t="shared" si="0"/>
        <v>18.117832535712036</v>
      </c>
      <c r="W22" s="34">
        <f t="shared" si="1"/>
        <v>-4.5405949682659266</v>
      </c>
    </row>
    <row r="23" spans="1:23" ht="15" customHeight="1" x14ac:dyDescent="0.25">
      <c r="A23" s="1" t="s">
        <v>4</v>
      </c>
      <c r="B23" s="39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76">
        <v>317.02958333333299</v>
      </c>
      <c r="Q23" s="62">
        <v>327.88602806751629</v>
      </c>
      <c r="R23" s="62">
        <v>309.071493388644</v>
      </c>
      <c r="S23" s="62">
        <v>310.42110645465198</v>
      </c>
      <c r="T23" s="62">
        <v>328.24496586293321</v>
      </c>
      <c r="U23" s="62">
        <v>314.64361085655702</v>
      </c>
      <c r="V23" s="34">
        <f t="shared" si="0"/>
        <v>18.106138474538813</v>
      </c>
      <c r="W23" s="34">
        <f t="shared" si="1"/>
        <v>-4.1436598945605088</v>
      </c>
    </row>
    <row r="24" spans="1:23" ht="15" customHeight="1" x14ac:dyDescent="0.25">
      <c r="A24" s="1" t="s">
        <v>5</v>
      </c>
      <c r="B24" s="39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76">
        <v>256.50464285714253</v>
      </c>
      <c r="Q24" s="62">
        <v>270.83937693851487</v>
      </c>
      <c r="R24" s="62">
        <v>275.35338565584044</v>
      </c>
      <c r="S24" s="62">
        <v>273.54894448200702</v>
      </c>
      <c r="T24" s="62">
        <v>263.6409435598099</v>
      </c>
      <c r="U24" s="62">
        <v>273.77180492284236</v>
      </c>
      <c r="V24" s="34">
        <f t="shared" si="0"/>
        <v>21.274131872774127</v>
      </c>
      <c r="W24" s="34">
        <f t="shared" si="1"/>
        <v>3.8426737616094773</v>
      </c>
    </row>
    <row r="25" spans="1:23" ht="15" customHeight="1" x14ac:dyDescent="0.25">
      <c r="A25" s="1" t="s">
        <v>6</v>
      </c>
      <c r="B25" s="39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76">
        <v>315.26916666666648</v>
      </c>
      <c r="Q25" s="62">
        <v>319.5402298850575</v>
      </c>
      <c r="R25" s="62">
        <v>290.0518201010812</v>
      </c>
      <c r="S25" s="62">
        <v>290.76190476190499</v>
      </c>
      <c r="T25" s="62">
        <v>295.71789829100902</v>
      </c>
      <c r="U25" s="62">
        <v>275.78093306288031</v>
      </c>
      <c r="V25" s="34">
        <f t="shared" si="0"/>
        <v>17.36607428997992</v>
      </c>
      <c r="W25" s="34">
        <f t="shared" si="1"/>
        <v>-6.7418865558516909</v>
      </c>
    </row>
    <row r="26" spans="1:23" ht="15" customHeight="1" x14ac:dyDescent="0.25">
      <c r="A26" s="1" t="s">
        <v>2</v>
      </c>
      <c r="B26" s="39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76">
        <v>346.91446428571396</v>
      </c>
      <c r="Q26" s="62">
        <v>394.42779785361842</v>
      </c>
      <c r="R26" s="62">
        <v>363.43243393867834</v>
      </c>
      <c r="S26" s="62">
        <v>371.439382770652</v>
      </c>
      <c r="T26" s="62">
        <v>370.73703309227182</v>
      </c>
      <c r="U26" s="62">
        <v>323.62668723830251</v>
      </c>
      <c r="V26" s="34">
        <f t="shared" si="0"/>
        <v>2.1830309131233463</v>
      </c>
      <c r="W26" s="34">
        <f t="shared" si="1"/>
        <v>-12.707213374673614</v>
      </c>
    </row>
    <row r="27" spans="1:23" ht="15" customHeight="1" x14ac:dyDescent="0.25">
      <c r="A27" s="1" t="s">
        <v>25</v>
      </c>
      <c r="B27" s="39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76">
        <v>197.148</v>
      </c>
      <c r="Q27" s="62">
        <v>145.09157509157507</v>
      </c>
      <c r="R27" s="62">
        <v>248.28703703703701</v>
      </c>
      <c r="S27" s="62">
        <v>263.00338862136601</v>
      </c>
      <c r="T27" s="62">
        <v>262.654989937599</v>
      </c>
      <c r="U27" s="62">
        <v>266.576132201132</v>
      </c>
      <c r="V27" s="34">
        <f t="shared" si="0"/>
        <v>11.591046884631236</v>
      </c>
      <c r="W27" s="34">
        <f t="shared" si="1"/>
        <v>1.4928870243297401</v>
      </c>
    </row>
    <row r="28" spans="1:23" ht="15" customHeight="1" x14ac:dyDescent="0.25">
      <c r="A28" s="1" t="s">
        <v>26</v>
      </c>
      <c r="B28" s="39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76">
        <v>130.463333333333</v>
      </c>
      <c r="Q28" s="62">
        <v>132.43851386708531</v>
      </c>
      <c r="R28" s="62">
        <v>183.21264850880175</v>
      </c>
      <c r="S28" s="62">
        <v>216.52427807902706</v>
      </c>
      <c r="T28" s="62">
        <v>234.31326834997907</v>
      </c>
      <c r="U28" s="62">
        <v>232.54116546606701</v>
      </c>
      <c r="V28" s="34">
        <f t="shared" si="0"/>
        <v>56.162659421002715</v>
      </c>
      <c r="W28" s="34">
        <f t="shared" si="1"/>
        <v>-0.75629643015570758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36.849270168484345</v>
      </c>
      <c r="W29" s="34">
        <f>AVERAGE(W4:W28)</f>
        <v>-1.6762288511072216</v>
      </c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G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76">
        <v>379.16666666666652</v>
      </c>
      <c r="Q4" s="62">
        <v>454.23</v>
      </c>
      <c r="R4" s="62">
        <v>460.61538461538498</v>
      </c>
      <c r="S4" s="62">
        <v>452</v>
      </c>
      <c r="T4" s="62">
        <v>458.33333333333297</v>
      </c>
      <c r="U4" s="62">
        <v>432.69230769230802</v>
      </c>
      <c r="V4" s="34">
        <f>(U4-I4)/I4*100</f>
        <v>43.964168917958588</v>
      </c>
      <c r="W4" s="34">
        <f>(U4-T4)/T4*100</f>
        <v>-5.5944055944054485</v>
      </c>
    </row>
    <row r="5" spans="1:23" ht="15" customHeight="1" x14ac:dyDescent="0.25">
      <c r="A5" s="1" t="s">
        <v>17</v>
      </c>
      <c r="B5" s="39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76">
        <v>39.738095238095198</v>
      </c>
      <c r="Q5" s="62">
        <v>41.785714285714285</v>
      </c>
      <c r="R5" s="62">
        <v>38.571428571428569</v>
      </c>
      <c r="S5" s="62">
        <v>37.5</v>
      </c>
      <c r="T5" s="62">
        <v>39.615384615384613</v>
      </c>
      <c r="U5" s="62">
        <v>38.571428571428569</v>
      </c>
      <c r="V5" s="34">
        <f t="shared" ref="V5:V28" si="0">(U5-I5)/I5*100</f>
        <v>10.204081632653056</v>
      </c>
      <c r="W5" s="34">
        <f t="shared" ref="W5:W28" si="1">(U5-T5)/T5*100</f>
        <v>-2.6352288488210815</v>
      </c>
    </row>
    <row r="6" spans="1:23" ht="15" customHeight="1" x14ac:dyDescent="0.25">
      <c r="A6" s="1" t="s">
        <v>30</v>
      </c>
      <c r="B6" s="39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76">
        <v>245.12812500000001</v>
      </c>
      <c r="Q6" s="62">
        <v>246.70370982401059</v>
      </c>
      <c r="R6" s="62">
        <v>308.03499177448799</v>
      </c>
      <c r="S6" s="62">
        <v>309.20448179271699</v>
      </c>
      <c r="T6" s="62">
        <v>345.71683673469386</v>
      </c>
      <c r="U6" s="62">
        <v>357.572517476592</v>
      </c>
      <c r="V6" s="34">
        <f t="shared" si="0"/>
        <v>24.863818652998564</v>
      </c>
      <c r="W6" s="34">
        <f t="shared" si="1"/>
        <v>3.4293038354381031</v>
      </c>
    </row>
    <row r="7" spans="1:23" ht="15" customHeight="1" x14ac:dyDescent="0.25">
      <c r="A7" s="1" t="s">
        <v>29</v>
      </c>
      <c r="B7" s="39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76">
        <v>267.39875000000001</v>
      </c>
      <c r="Q7" s="62">
        <v>271.95488604488287</v>
      </c>
      <c r="R7" s="62">
        <v>317.83523665876606</v>
      </c>
      <c r="S7" s="62">
        <v>319.13475571397402</v>
      </c>
      <c r="T7" s="62">
        <v>349.26232993197277</v>
      </c>
      <c r="U7" s="62">
        <v>347.83523665876601</v>
      </c>
      <c r="V7" s="34">
        <f t="shared" si="0"/>
        <v>17.764762550555215</v>
      </c>
      <c r="W7" s="34">
        <f t="shared" si="1"/>
        <v>-0.40860211677701558</v>
      </c>
    </row>
    <row r="8" spans="1:23" ht="15" customHeight="1" x14ac:dyDescent="0.25">
      <c r="A8" s="1" t="s">
        <v>12</v>
      </c>
      <c r="B8" s="39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76">
        <v>961.8691666666665</v>
      </c>
      <c r="Q8" s="62">
        <v>986.86839941820006</v>
      </c>
      <c r="R8" s="62">
        <v>966.66666666666663</v>
      </c>
      <c r="S8" s="62">
        <v>1008.1818181818181</v>
      </c>
      <c r="T8" s="62">
        <v>1022.7272727272727</v>
      </c>
      <c r="U8" s="62">
        <v>1015.4545454545455</v>
      </c>
      <c r="V8" s="34">
        <f t="shared" si="0"/>
        <v>3.9897997829783205</v>
      </c>
      <c r="W8" s="34">
        <f t="shared" si="1"/>
        <v>-0.71111111111110903</v>
      </c>
    </row>
    <row r="9" spans="1:23" ht="15" customHeight="1" x14ac:dyDescent="0.25">
      <c r="A9" s="1" t="s">
        <v>11</v>
      </c>
      <c r="B9" s="39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76">
        <v>1011.9308333333295</v>
      </c>
      <c r="Q9" s="62">
        <v>1025.2492668621701</v>
      </c>
      <c r="R9" s="62">
        <v>1213.5714285714287</v>
      </c>
      <c r="S9" s="62">
        <v>1234.9843014128701</v>
      </c>
      <c r="T9" s="62">
        <v>1203.5714285714287</v>
      </c>
      <c r="U9" s="62">
        <v>1175</v>
      </c>
      <c r="V9" s="34">
        <f t="shared" si="0"/>
        <v>18.9873417721519</v>
      </c>
      <c r="W9" s="34">
        <f t="shared" si="1"/>
        <v>-2.3738872403560913</v>
      </c>
    </row>
    <row r="10" spans="1:23" ht="15" customHeight="1" x14ac:dyDescent="0.25">
      <c r="A10" s="1" t="s">
        <v>10</v>
      </c>
      <c r="B10" s="39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76">
        <v>354.33333333333303</v>
      </c>
      <c r="Q10" s="62">
        <v>350</v>
      </c>
      <c r="R10" s="62">
        <v>320</v>
      </c>
      <c r="S10" s="62">
        <v>350.71428571428601</v>
      </c>
      <c r="T10" s="62">
        <v>350.84615384615398</v>
      </c>
      <c r="U10" s="62">
        <v>343.63636363636402</v>
      </c>
      <c r="V10" s="34">
        <f t="shared" si="0"/>
        <v>9.9636363636364891</v>
      </c>
      <c r="W10" s="34">
        <f t="shared" si="1"/>
        <v>-2.0549719957743786</v>
      </c>
    </row>
    <row r="11" spans="1:23" ht="15" customHeight="1" x14ac:dyDescent="0.25">
      <c r="A11" s="1" t="s">
        <v>8</v>
      </c>
      <c r="B11" s="39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76">
        <v>345</v>
      </c>
      <c r="Q11" s="62">
        <v>325.38461538461502</v>
      </c>
      <c r="R11" s="62">
        <v>320.71428571428601</v>
      </c>
      <c r="S11" s="62">
        <v>323.33333333333297</v>
      </c>
      <c r="T11" s="62">
        <v>355</v>
      </c>
      <c r="U11" s="62">
        <v>334.28571428571399</v>
      </c>
      <c r="V11" s="34">
        <f t="shared" si="0"/>
        <v>11.428571428571331</v>
      </c>
      <c r="W11" s="34">
        <f t="shared" si="1"/>
        <v>-5.8350100603622561</v>
      </c>
    </row>
    <row r="12" spans="1:23" ht="15" customHeight="1" x14ac:dyDescent="0.25">
      <c r="A12" s="1" t="s">
        <v>7</v>
      </c>
      <c r="B12" s="39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76">
        <v>313.40166666666653</v>
      </c>
      <c r="Q12" s="62">
        <v>328.54675793407199</v>
      </c>
      <c r="R12" s="62">
        <v>353.17696414950399</v>
      </c>
      <c r="S12" s="62">
        <v>374.09356725146199</v>
      </c>
      <c r="T12" s="62">
        <v>375.016797950436</v>
      </c>
      <c r="U12" s="62">
        <v>380.20399117653102</v>
      </c>
      <c r="V12" s="34">
        <f t="shared" si="0"/>
        <v>38.843104777382045</v>
      </c>
      <c r="W12" s="34">
        <f t="shared" si="1"/>
        <v>1.3831895676258703</v>
      </c>
    </row>
    <row r="13" spans="1:23" ht="15" customHeight="1" x14ac:dyDescent="0.25">
      <c r="A13" s="1" t="s">
        <v>14</v>
      </c>
      <c r="B13" s="39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76">
        <v>305</v>
      </c>
      <c r="Q13" s="62">
        <v>320.45</v>
      </c>
      <c r="R13" s="62">
        <v>400</v>
      </c>
      <c r="S13" s="62">
        <v>435.99</v>
      </c>
      <c r="T13" s="62">
        <v>440</v>
      </c>
      <c r="U13" s="62">
        <v>437.995</v>
      </c>
      <c r="V13" s="34">
        <f t="shared" si="0"/>
        <v>45.701019039304143</v>
      </c>
      <c r="W13" s="34">
        <f t="shared" si="1"/>
        <v>-0.45568181818181713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76">
        <v>501.28333333333302</v>
      </c>
      <c r="Q14" s="62">
        <v>525</v>
      </c>
      <c r="R14" s="62">
        <v>530</v>
      </c>
      <c r="S14" s="62">
        <v>550.78</v>
      </c>
      <c r="T14" s="62">
        <v>550.79999999999995</v>
      </c>
      <c r="U14" s="62">
        <v>550.79</v>
      </c>
      <c r="V14" s="34">
        <f t="shared" si="0"/>
        <v>15.798263676246663</v>
      </c>
      <c r="W14" s="34">
        <f t="shared" si="1"/>
        <v>-1.8155410312256548E-3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76">
        <v>140</v>
      </c>
      <c r="Q15" s="62">
        <v>140</v>
      </c>
      <c r="R15" s="62">
        <v>140</v>
      </c>
      <c r="S15" s="62">
        <v>150</v>
      </c>
      <c r="T15" s="62">
        <v>157.5</v>
      </c>
      <c r="U15" s="62">
        <v>153.75</v>
      </c>
      <c r="V15" s="34">
        <f t="shared" si="0"/>
        <v>23</v>
      </c>
      <c r="W15" s="34">
        <f t="shared" si="1"/>
        <v>-2.3809523809523809</v>
      </c>
    </row>
    <row r="16" spans="1:23" ht="15" customHeight="1" x14ac:dyDescent="0.25">
      <c r="A16" s="1" t="s">
        <v>23</v>
      </c>
      <c r="B16" s="39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76">
        <v>150.833333333333</v>
      </c>
      <c r="Q16" s="62">
        <v>158.46153846153845</v>
      </c>
      <c r="R16" s="62">
        <v>195</v>
      </c>
      <c r="S16" s="62">
        <v>197</v>
      </c>
      <c r="T16" s="62">
        <v>199.916666666667</v>
      </c>
      <c r="U16" s="62">
        <v>198.45833333333348</v>
      </c>
      <c r="V16" s="34">
        <f t="shared" si="0"/>
        <v>41.195652173913224</v>
      </c>
      <c r="W16" s="34">
        <f t="shared" si="1"/>
        <v>-0.72947061275540359</v>
      </c>
    </row>
    <row r="17" spans="1:23" ht="15" customHeight="1" x14ac:dyDescent="0.25">
      <c r="A17" s="1" t="s">
        <v>15</v>
      </c>
      <c r="B17" s="39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77">
        <v>1100.1199999999999</v>
      </c>
      <c r="Q17" s="62">
        <v>1210.44</v>
      </c>
      <c r="R17" s="62">
        <v>1500</v>
      </c>
      <c r="S17" s="62">
        <v>1540.34</v>
      </c>
      <c r="T17" s="62">
        <v>1550</v>
      </c>
      <c r="U17" s="62">
        <v>1545.17</v>
      </c>
      <c r="V17" s="34">
        <f t="shared" si="0"/>
        <v>65.728583035771479</v>
      </c>
      <c r="W17" s="34">
        <f t="shared" si="1"/>
        <v>-0.31161290322580176</v>
      </c>
    </row>
    <row r="18" spans="1:23" ht="15" customHeight="1" x14ac:dyDescent="0.25">
      <c r="A18" s="1" t="s">
        <v>27</v>
      </c>
      <c r="B18" s="39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76">
        <v>230.69125</v>
      </c>
      <c r="Q18" s="62">
        <v>235.965902350569</v>
      </c>
      <c r="R18" s="62">
        <v>300.19982864926675</v>
      </c>
      <c r="S18" s="62">
        <v>298.47412956027199</v>
      </c>
      <c r="T18" s="62">
        <v>305.6065007067786</v>
      </c>
      <c r="U18" s="62">
        <v>299.96410931242383</v>
      </c>
      <c r="V18" s="34">
        <f t="shared" si="0"/>
        <v>60.577970456769215</v>
      </c>
      <c r="W18" s="34">
        <f t="shared" si="1"/>
        <v>-1.8462929883054096</v>
      </c>
    </row>
    <row r="19" spans="1:23" ht="15" customHeight="1" x14ac:dyDescent="0.25">
      <c r="A19" s="1" t="s">
        <v>28</v>
      </c>
      <c r="B19" s="39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76">
        <v>241.56687500000001</v>
      </c>
      <c r="Q19" s="62">
        <v>251.973033707865</v>
      </c>
      <c r="R19" s="62">
        <v>326.94132334581775</v>
      </c>
      <c r="S19" s="62">
        <v>324.29463171036201</v>
      </c>
      <c r="T19" s="62">
        <v>328.60653810757975</v>
      </c>
      <c r="U19" s="62">
        <v>319.59438457030751</v>
      </c>
      <c r="V19" s="34">
        <f t="shared" si="0"/>
        <v>43.865668055437133</v>
      </c>
      <c r="W19" s="34">
        <f t="shared" si="1"/>
        <v>-2.7425362834143692</v>
      </c>
    </row>
    <row r="20" spans="1:23" ht="15" customHeight="1" x14ac:dyDescent="0.25">
      <c r="A20" s="1" t="s">
        <v>19</v>
      </c>
      <c r="B20" s="39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76">
        <v>904.54500000000007</v>
      </c>
      <c r="Q20" s="62">
        <v>1066.8845315904139</v>
      </c>
      <c r="R20" s="62">
        <v>991.37931034482801</v>
      </c>
      <c r="S20" s="62">
        <v>990.1960784313726</v>
      </c>
      <c r="T20" s="62">
        <v>990.4</v>
      </c>
      <c r="U20" s="62">
        <v>990.29803921568623</v>
      </c>
      <c r="V20" s="34">
        <f t="shared" si="0"/>
        <v>3.5440663544570614</v>
      </c>
      <c r="W20" s="34">
        <f t="shared" si="1"/>
        <v>-1.0294909563181184E-2</v>
      </c>
    </row>
    <row r="21" spans="1:23" ht="15" customHeight="1" x14ac:dyDescent="0.25">
      <c r="A21" s="1" t="s">
        <v>20</v>
      </c>
      <c r="B21" s="39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76">
        <v>1942.81</v>
      </c>
      <c r="Q21" s="62">
        <v>1966.6666666666699</v>
      </c>
      <c r="R21" s="62">
        <v>1920</v>
      </c>
      <c r="S21" s="62">
        <v>2163.4920634920636</v>
      </c>
      <c r="T21" s="62">
        <v>1900</v>
      </c>
      <c r="U21" s="62">
        <v>2031.7460317460318</v>
      </c>
      <c r="V21" s="34">
        <f t="shared" si="0"/>
        <v>-4.2236867767368347</v>
      </c>
      <c r="W21" s="34">
        <f t="shared" si="1"/>
        <v>6.9340016708437782</v>
      </c>
    </row>
    <row r="22" spans="1:23" ht="15" customHeight="1" x14ac:dyDescent="0.25">
      <c r="A22" s="1" t="s">
        <v>31</v>
      </c>
      <c r="B22" s="39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76">
        <v>220.31666666666601</v>
      </c>
      <c r="Q22" s="62">
        <v>219.6881593759</v>
      </c>
      <c r="R22" s="62">
        <v>181.23582766439901</v>
      </c>
      <c r="S22" s="62">
        <v>182.40891053390999</v>
      </c>
      <c r="T22" s="62">
        <v>187.86593707250299</v>
      </c>
      <c r="U22" s="62">
        <v>185.1374238032065</v>
      </c>
      <c r="V22" s="34">
        <f t="shared" si="0"/>
        <v>20.605592468857335</v>
      </c>
      <c r="W22" s="34">
        <f t="shared" si="1"/>
        <v>-1.4523725332088657</v>
      </c>
    </row>
    <row r="23" spans="1:23" ht="15" customHeight="1" x14ac:dyDescent="0.25">
      <c r="A23" s="1" t="s">
        <v>4</v>
      </c>
      <c r="B23" s="39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76">
        <v>355.359375</v>
      </c>
      <c r="Q23" s="62">
        <v>331.93173150266966</v>
      </c>
      <c r="R23" s="62">
        <v>357.24025974025972</v>
      </c>
      <c r="S23" s="62">
        <v>362.63805917255598</v>
      </c>
      <c r="T23" s="62">
        <v>358.47424632884861</v>
      </c>
      <c r="U23" s="62">
        <v>325.04774637127576</v>
      </c>
      <c r="V23" s="34">
        <f t="shared" si="0"/>
        <v>3.7080954600555702</v>
      </c>
      <c r="W23" s="34">
        <f t="shared" si="1"/>
        <v>-9.324658688844508</v>
      </c>
    </row>
    <row r="24" spans="1:23" ht="15" customHeight="1" x14ac:dyDescent="0.25">
      <c r="A24" s="1" t="s">
        <v>5</v>
      </c>
      <c r="B24" s="39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76">
        <v>291.79055555555499</v>
      </c>
      <c r="Q24" s="62">
        <v>277.40190396940966</v>
      </c>
      <c r="R24" s="62">
        <v>286.21301276907684</v>
      </c>
      <c r="S24" s="62">
        <v>294.85380116959101</v>
      </c>
      <c r="T24" s="62">
        <v>295.86447776769302</v>
      </c>
      <c r="U24" s="62">
        <v>289.98306624501265</v>
      </c>
      <c r="V24" s="34">
        <f t="shared" si="0"/>
        <v>11.073887438772429</v>
      </c>
      <c r="W24" s="34">
        <f t="shared" si="1"/>
        <v>-1.9878734909495746</v>
      </c>
    </row>
    <row r="25" spans="1:23" ht="15" customHeight="1" x14ac:dyDescent="0.25">
      <c r="A25" s="1" t="s">
        <v>6</v>
      </c>
      <c r="B25" s="39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76">
        <v>308.13249999999999</v>
      </c>
      <c r="Q25" s="62">
        <v>317.89059535893796</v>
      </c>
      <c r="R25" s="62">
        <v>320.55</v>
      </c>
      <c r="S25" s="62">
        <v>333.33333333333331</v>
      </c>
      <c r="T25" s="62">
        <v>347.92053801842161</v>
      </c>
      <c r="U25" s="62">
        <v>342.474733028223</v>
      </c>
      <c r="V25" s="34">
        <f t="shared" si="0"/>
        <v>18.2956341470335</v>
      </c>
      <c r="W25" s="34">
        <f t="shared" si="1"/>
        <v>-1.5652438977058223</v>
      </c>
    </row>
    <row r="26" spans="1:23" ht="15" customHeight="1" x14ac:dyDescent="0.25">
      <c r="A26" s="1" t="s">
        <v>2</v>
      </c>
      <c r="B26" s="39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76">
        <v>393.20520833333296</v>
      </c>
      <c r="Q26" s="62">
        <v>368.22788219018065</v>
      </c>
      <c r="R26" s="62">
        <v>392.89652367316035</v>
      </c>
      <c r="S26" s="62">
        <v>399.38100348987098</v>
      </c>
      <c r="T26" s="62">
        <v>357.1649369774056</v>
      </c>
      <c r="U26" s="62">
        <v>352.77893899347725</v>
      </c>
      <c r="V26" s="34">
        <f t="shared" si="0"/>
        <v>2.4565598021254251</v>
      </c>
      <c r="W26" s="34">
        <f t="shared" si="1"/>
        <v>-1.2280035159794558</v>
      </c>
    </row>
    <row r="27" spans="1:23" ht="15" customHeight="1" x14ac:dyDescent="0.25">
      <c r="A27" s="1" t="s">
        <v>25</v>
      </c>
      <c r="B27" s="39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76">
        <v>157.9375</v>
      </c>
      <c r="Q27" s="62">
        <v>201.00048100048105</v>
      </c>
      <c r="R27" s="62">
        <v>214.578754578755</v>
      </c>
      <c r="S27" s="62">
        <v>242.51479289940801</v>
      </c>
      <c r="T27" s="62">
        <v>352.21360181037602</v>
      </c>
      <c r="U27" s="62">
        <v>342.13369963370002</v>
      </c>
      <c r="V27" s="34">
        <f t="shared" si="0"/>
        <v>56.501582860553356</v>
      </c>
      <c r="W27" s="34">
        <f t="shared" si="1"/>
        <v>-2.8618719222839086</v>
      </c>
    </row>
    <row r="28" spans="1:23" ht="15" customHeight="1" x14ac:dyDescent="0.25">
      <c r="A28" s="1" t="s">
        <v>26</v>
      </c>
      <c r="B28" s="39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76">
        <v>185.14750000000001</v>
      </c>
      <c r="Q28" s="62">
        <v>184.948268106163</v>
      </c>
      <c r="R28" s="62">
        <v>205.36310886425301</v>
      </c>
      <c r="S28" s="62">
        <v>237.17896651788399</v>
      </c>
      <c r="T28" s="62">
        <v>240.640784924066</v>
      </c>
      <c r="U28" s="62">
        <v>228.510549930574</v>
      </c>
      <c r="V28" s="34">
        <f t="shared" si="0"/>
        <v>52.205284430450639</v>
      </c>
      <c r="W28" s="34">
        <f t="shared" si="1"/>
        <v>-5.040805945392707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25.60173834007583</v>
      </c>
      <c r="W29" s="34">
        <f>AVERAGE(W4:W28)</f>
        <v>-1.5922483730197623</v>
      </c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G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76">
        <v>427.49999999999949</v>
      </c>
      <c r="Q4" s="62">
        <v>437.5</v>
      </c>
      <c r="R4" s="62">
        <v>433.33333333333331</v>
      </c>
      <c r="S4" s="62">
        <v>441.11111111111097</v>
      </c>
      <c r="T4" s="62">
        <v>465.71428571428601</v>
      </c>
      <c r="U4" s="62">
        <v>401.66666666666669</v>
      </c>
      <c r="V4" s="34">
        <f>(U4-I4)/I4*100</f>
        <v>9.8200045568466674</v>
      </c>
      <c r="W4" s="34">
        <f>(U4-T4)/T4*100</f>
        <v>-13.752556237218863</v>
      </c>
    </row>
    <row r="5" spans="1:23" ht="15" customHeight="1" x14ac:dyDescent="0.25">
      <c r="A5" s="1" t="s">
        <v>17</v>
      </c>
      <c r="B5" s="39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76">
        <v>39.5</v>
      </c>
      <c r="Q5" s="62">
        <v>39.5555555555556</v>
      </c>
      <c r="R5" s="62">
        <v>37.307692307692307</v>
      </c>
      <c r="S5" s="62">
        <v>38.18181818181818</v>
      </c>
      <c r="T5" s="62">
        <v>40</v>
      </c>
      <c r="U5" s="62">
        <v>37.307692307692307</v>
      </c>
      <c r="V5" s="34">
        <f t="shared" ref="V5:V28" si="0">(U5-I5)/I5*100</f>
        <v>22.320302648171499</v>
      </c>
      <c r="W5" s="34">
        <f t="shared" ref="W5:W28" si="1">(U5-T5)/T5*100</f>
        <v>-6.7307692307692335</v>
      </c>
    </row>
    <row r="6" spans="1:23" ht="15" customHeight="1" x14ac:dyDescent="0.25">
      <c r="A6" s="1" t="s">
        <v>30</v>
      </c>
      <c r="B6" s="39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76">
        <v>240.928</v>
      </c>
      <c r="Q6" s="62">
        <v>316.37566137566137</v>
      </c>
      <c r="R6" s="62">
        <v>318.05555555555554</v>
      </c>
      <c r="S6" s="62">
        <v>321.01851851851848</v>
      </c>
      <c r="T6" s="62">
        <v>322.22222222222223</v>
      </c>
      <c r="U6" s="62">
        <v>314.191919191919</v>
      </c>
      <c r="V6" s="34">
        <f t="shared" si="0"/>
        <v>30.7516760637209</v>
      </c>
      <c r="W6" s="34">
        <f t="shared" si="1"/>
        <v>-2.4921630094044507</v>
      </c>
    </row>
    <row r="7" spans="1:23" ht="15" customHeight="1" x14ac:dyDescent="0.25">
      <c r="A7" s="1" t="s">
        <v>29</v>
      </c>
      <c r="B7" s="39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76">
        <v>230.3475</v>
      </c>
      <c r="Q7" s="62">
        <v>274.6913580246914</v>
      </c>
      <c r="R7" s="62">
        <v>289.61640211640213</v>
      </c>
      <c r="S7" s="62">
        <v>288.71196581196602</v>
      </c>
      <c r="T7" s="62">
        <v>281.70418470418463</v>
      </c>
      <c r="U7" s="62">
        <v>287.01234032866682</v>
      </c>
      <c r="V7" s="34">
        <f t="shared" si="0"/>
        <v>29.050377090571732</v>
      </c>
      <c r="W7" s="34">
        <f t="shared" si="1"/>
        <v>1.8843013035309539</v>
      </c>
    </row>
    <row r="8" spans="1:23" ht="15" customHeight="1" x14ac:dyDescent="0.25">
      <c r="A8" s="1" t="s">
        <v>12</v>
      </c>
      <c r="B8" s="39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76">
        <v>800</v>
      </c>
      <c r="Q8" s="62">
        <v>799.25925925925935</v>
      </c>
      <c r="R8" s="62">
        <v>1000.0000000000001</v>
      </c>
      <c r="S8" s="62">
        <v>1000</v>
      </c>
      <c r="T8" s="62">
        <v>1039.506172839506</v>
      </c>
      <c r="U8" s="62">
        <v>1019.753086419753</v>
      </c>
      <c r="V8" s="34">
        <f t="shared" si="0"/>
        <v>30.360699058459584</v>
      </c>
      <c r="W8" s="34">
        <f t="shared" si="1"/>
        <v>-1.900237529691204</v>
      </c>
    </row>
    <row r="9" spans="1:23" ht="15" customHeight="1" x14ac:dyDescent="0.25">
      <c r="A9" s="1" t="s">
        <v>11</v>
      </c>
      <c r="B9" s="39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76">
        <v>974.34799999999996</v>
      </c>
      <c r="Q9" s="62">
        <v>928.33333333333337</v>
      </c>
      <c r="R9" s="62">
        <v>1335.7142857142858</v>
      </c>
      <c r="S9" s="62">
        <v>1355.92592592592</v>
      </c>
      <c r="T9" s="62">
        <v>1356.0408163265299</v>
      </c>
      <c r="U9" s="62">
        <v>1355.9833711262249</v>
      </c>
      <c r="V9" s="34">
        <f t="shared" si="0"/>
        <v>40.89061113883038</v>
      </c>
      <c r="W9" s="34">
        <f t="shared" si="1"/>
        <v>-4.236244190687413E-3</v>
      </c>
    </row>
    <row r="10" spans="1:23" ht="15" customHeight="1" x14ac:dyDescent="0.25">
      <c r="A10" s="1" t="s">
        <v>10</v>
      </c>
      <c r="B10" s="39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76">
        <v>243.75</v>
      </c>
      <c r="Q10" s="62">
        <v>254.44444444444446</v>
      </c>
      <c r="R10" s="62">
        <v>247.08333333333334</v>
      </c>
      <c r="S10" s="62">
        <v>248.75</v>
      </c>
      <c r="T10" s="62">
        <v>255.71428571428601</v>
      </c>
      <c r="U10" s="62">
        <v>227.08333333333334</v>
      </c>
      <c r="V10" s="34">
        <f t="shared" si="0"/>
        <v>-30.128205128205128</v>
      </c>
      <c r="W10" s="34">
        <f t="shared" si="1"/>
        <v>-11.196461824953543</v>
      </c>
    </row>
    <row r="11" spans="1:23" ht="15" customHeight="1" x14ac:dyDescent="0.25">
      <c r="A11" s="1" t="s">
        <v>8</v>
      </c>
      <c r="B11" s="39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76">
        <v>282.5</v>
      </c>
      <c r="Q11" s="62">
        <v>286.66666666666703</v>
      </c>
      <c r="R11" s="62">
        <v>281.42857142857099</v>
      </c>
      <c r="S11" s="62">
        <v>284</v>
      </c>
      <c r="T11" s="62">
        <v>285</v>
      </c>
      <c r="U11" s="62">
        <v>287.142857142857</v>
      </c>
      <c r="V11" s="34">
        <f t="shared" si="0"/>
        <v>-4.2857142857143344</v>
      </c>
      <c r="W11" s="34">
        <f t="shared" si="1"/>
        <v>0.75187969924806897</v>
      </c>
    </row>
    <row r="12" spans="1:23" ht="15" customHeight="1" x14ac:dyDescent="0.25">
      <c r="A12" s="1" t="s">
        <v>7</v>
      </c>
      <c r="B12" s="39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76">
        <v>314.89999999999998</v>
      </c>
      <c r="Q12" s="62">
        <v>315.20833333333297</v>
      </c>
      <c r="R12" s="62">
        <v>355</v>
      </c>
      <c r="S12" s="62">
        <v>360</v>
      </c>
      <c r="T12" s="62">
        <v>365.23809523809501</v>
      </c>
      <c r="U12" s="62">
        <v>347.693965517241</v>
      </c>
      <c r="V12" s="34">
        <f t="shared" si="0"/>
        <v>47.366978762274329</v>
      </c>
      <c r="W12" s="34">
        <f t="shared" si="1"/>
        <v>-4.8034774985389124</v>
      </c>
    </row>
    <row r="13" spans="1:23" ht="15" customHeight="1" x14ac:dyDescent="0.25">
      <c r="A13" s="1" t="s">
        <v>14</v>
      </c>
      <c r="B13" s="39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76">
        <v>366.66500000000002</v>
      </c>
      <c r="Q13" s="62">
        <v>399.77941176470603</v>
      </c>
      <c r="R13" s="62">
        <v>400</v>
      </c>
      <c r="S13" s="62">
        <v>450</v>
      </c>
      <c r="T13" s="62">
        <v>450</v>
      </c>
      <c r="U13" s="62">
        <v>457.70202020202015</v>
      </c>
      <c r="V13" s="34">
        <f t="shared" si="0"/>
        <v>70.473698468488521</v>
      </c>
      <c r="W13" s="34">
        <f t="shared" si="1"/>
        <v>1.711560044893367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76">
        <v>580.77</v>
      </c>
      <c r="Q14" s="62">
        <v>572.142857142857</v>
      </c>
      <c r="R14" s="62">
        <v>652.11640211640201</v>
      </c>
      <c r="S14" s="62">
        <v>658.33333333333303</v>
      </c>
      <c r="T14" s="62">
        <v>659.18367346938805</v>
      </c>
      <c r="U14" s="62">
        <v>658.75850340136049</v>
      </c>
      <c r="V14" s="34">
        <f t="shared" si="0"/>
        <v>30.965905248779418</v>
      </c>
      <c r="W14" s="34">
        <f t="shared" si="1"/>
        <v>-6.4499484004182261E-2</v>
      </c>
    </row>
    <row r="15" spans="1:23" ht="15" customHeight="1" x14ac:dyDescent="0.25">
      <c r="A15" s="1" t="s">
        <v>24</v>
      </c>
      <c r="B15" s="39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76">
        <v>131.42857142857099</v>
      </c>
      <c r="Q15" s="62">
        <v>137.77777777777777</v>
      </c>
      <c r="R15" s="62">
        <v>156.66666666666666</v>
      </c>
      <c r="S15" s="62">
        <v>160</v>
      </c>
      <c r="T15" s="62">
        <v>170</v>
      </c>
      <c r="U15" s="62">
        <v>165</v>
      </c>
      <c r="V15" s="34">
        <f t="shared" si="0"/>
        <v>27.800829875519035</v>
      </c>
      <c r="W15" s="34">
        <f t="shared" si="1"/>
        <v>-2.9411764705882351</v>
      </c>
    </row>
    <row r="16" spans="1:23" ht="15" customHeight="1" x14ac:dyDescent="0.25">
      <c r="A16" s="1" t="s">
        <v>23</v>
      </c>
      <c r="B16" s="39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76">
        <v>153.88888888888852</v>
      </c>
      <c r="Q16" s="62">
        <v>157.77777777777777</v>
      </c>
      <c r="R16" s="62">
        <v>202.14285714285714</v>
      </c>
      <c r="S16" s="62">
        <v>200</v>
      </c>
      <c r="T16" s="62">
        <v>202.857142857143</v>
      </c>
      <c r="U16" s="62">
        <v>201.4285714285715</v>
      </c>
      <c r="V16" s="34">
        <f t="shared" si="0"/>
        <v>35.035913806863711</v>
      </c>
      <c r="W16" s="34">
        <f t="shared" si="1"/>
        <v>-0.70422535211271153</v>
      </c>
    </row>
    <row r="17" spans="1:23" ht="15" customHeight="1" x14ac:dyDescent="0.25">
      <c r="A17" s="1" t="s">
        <v>15</v>
      </c>
      <c r="B17" s="39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77">
        <v>1143.45</v>
      </c>
      <c r="Q17" s="62">
        <v>1250</v>
      </c>
      <c r="R17" s="62">
        <v>1270</v>
      </c>
      <c r="S17" s="62">
        <v>1431</v>
      </c>
      <c r="T17" s="62">
        <v>1425</v>
      </c>
      <c r="U17" s="62">
        <v>1428</v>
      </c>
      <c r="V17" s="34">
        <f t="shared" si="0"/>
        <v>-4.8</v>
      </c>
      <c r="W17" s="34">
        <f t="shared" si="1"/>
        <v>0.21052631578947367</v>
      </c>
    </row>
    <row r="18" spans="1:23" ht="15" customHeight="1" x14ac:dyDescent="0.25">
      <c r="A18" s="1" t="s">
        <v>27</v>
      </c>
      <c r="B18" s="39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76">
        <v>237.38428571428599</v>
      </c>
      <c r="Q18" s="62">
        <v>278.75939849624058</v>
      </c>
      <c r="R18" s="62">
        <v>288.03512396694214</v>
      </c>
      <c r="S18" s="62">
        <v>286.54320987654302</v>
      </c>
      <c r="T18" s="62">
        <v>290</v>
      </c>
      <c r="U18" s="62">
        <v>260.27288620470398</v>
      </c>
      <c r="V18" s="34">
        <f t="shared" si="0"/>
        <v>15.793274884057402</v>
      </c>
      <c r="W18" s="34">
        <f t="shared" si="1"/>
        <v>-10.250728894929662</v>
      </c>
    </row>
    <row r="19" spans="1:23" ht="15" customHeight="1" x14ac:dyDescent="0.25">
      <c r="A19" s="1" t="s">
        <v>28</v>
      </c>
      <c r="B19" s="39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76">
        <v>249.13571428571399</v>
      </c>
      <c r="Q19" s="62">
        <v>250</v>
      </c>
      <c r="R19" s="62">
        <v>358</v>
      </c>
      <c r="S19" s="62">
        <v>354.73809523809501</v>
      </c>
      <c r="T19" s="62">
        <v>392.85714285714283</v>
      </c>
      <c r="U19" s="62">
        <v>373.95238095238102</v>
      </c>
      <c r="V19" s="34">
        <f t="shared" si="0"/>
        <v>57.830766548439328</v>
      </c>
      <c r="W19" s="34">
        <f t="shared" si="1"/>
        <v>-4.8121212121211894</v>
      </c>
    </row>
    <row r="20" spans="1:23" ht="15" customHeight="1" x14ac:dyDescent="0.25">
      <c r="A20" s="1" t="s">
        <v>19</v>
      </c>
      <c r="B20" s="39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76">
        <v>866.66666666666595</v>
      </c>
      <c r="Q20" s="62">
        <v>934.78260869565224</v>
      </c>
      <c r="R20" s="62">
        <v>929.69696969696997</v>
      </c>
      <c r="S20" s="62">
        <v>912.33766233766221</v>
      </c>
      <c r="T20" s="62">
        <v>926.36363636363603</v>
      </c>
      <c r="U20" s="62">
        <v>919.35064935064906</v>
      </c>
      <c r="V20" s="34">
        <f t="shared" si="0"/>
        <v>6.4512959005423669</v>
      </c>
      <c r="W20" s="34">
        <f t="shared" si="1"/>
        <v>-0.75704472171596349</v>
      </c>
    </row>
    <row r="21" spans="1:23" ht="15" customHeight="1" x14ac:dyDescent="0.25">
      <c r="A21" s="1" t="s">
        <v>20</v>
      </c>
      <c r="B21" s="39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76">
        <v>2092.5916666666599</v>
      </c>
      <c r="Q21" s="62">
        <v>2099.4444444444398</v>
      </c>
      <c r="R21" s="62">
        <v>2500</v>
      </c>
      <c r="S21" s="62">
        <v>2567.8571428571399</v>
      </c>
      <c r="T21" s="62">
        <v>2569.1489361702102</v>
      </c>
      <c r="U21" s="62">
        <v>2568.503039513675</v>
      </c>
      <c r="V21" s="34">
        <f t="shared" si="0"/>
        <v>84.747508286200073</v>
      </c>
      <c r="W21" s="34">
        <f t="shared" si="1"/>
        <v>-2.5140490979006561E-2</v>
      </c>
    </row>
    <row r="22" spans="1:23" ht="15" customHeight="1" x14ac:dyDescent="0.25">
      <c r="A22" s="1" t="s">
        <v>31</v>
      </c>
      <c r="B22" s="39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76">
        <v>120.55</v>
      </c>
      <c r="Q22" s="62">
        <v>137.69841269841268</v>
      </c>
      <c r="R22" s="62">
        <v>120.267857142857</v>
      </c>
      <c r="S22" s="62">
        <v>126.314102564103</v>
      </c>
      <c r="T22" s="62">
        <v>130</v>
      </c>
      <c r="U22" s="62">
        <v>128.1570512820515</v>
      </c>
      <c r="V22" s="34">
        <f t="shared" si="0"/>
        <v>-10.84726867335548</v>
      </c>
      <c r="W22" s="34">
        <f t="shared" si="1"/>
        <v>-1.4176528599603864</v>
      </c>
    </row>
    <row r="23" spans="1:23" ht="15" customHeight="1" x14ac:dyDescent="0.25">
      <c r="A23" s="1" t="s">
        <v>4</v>
      </c>
      <c r="B23" s="39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76">
        <v>308.63071428571402</v>
      </c>
      <c r="Q23" s="62">
        <v>300.89285714285717</v>
      </c>
      <c r="R23" s="62">
        <v>282.03571428571428</v>
      </c>
      <c r="S23" s="62">
        <v>294.375</v>
      </c>
      <c r="T23" s="62">
        <v>295.71428571428601</v>
      </c>
      <c r="U23" s="62">
        <v>286.27100840336135</v>
      </c>
      <c r="V23" s="34">
        <f t="shared" si="0"/>
        <v>7.7726149283242734</v>
      </c>
      <c r="W23" s="34">
        <f t="shared" si="1"/>
        <v>-3.1933788007957742</v>
      </c>
    </row>
    <row r="24" spans="1:23" ht="15" customHeight="1" x14ac:dyDescent="0.25">
      <c r="A24" s="1" t="s">
        <v>5</v>
      </c>
      <c r="B24" s="39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76">
        <v>256.53874999999999</v>
      </c>
      <c r="Q24" s="62">
        <v>235.15625</v>
      </c>
      <c r="R24" s="62">
        <v>248.76785714285717</v>
      </c>
      <c r="S24" s="62">
        <v>255.625</v>
      </c>
      <c r="T24" s="62">
        <v>259.642857142857</v>
      </c>
      <c r="U24" s="62">
        <v>235.99366359447004</v>
      </c>
      <c r="V24" s="34">
        <f t="shared" si="0"/>
        <v>14.056190418283332</v>
      </c>
      <c r="W24" s="34">
        <f t="shared" si="1"/>
        <v>-9.1083551493099773</v>
      </c>
    </row>
    <row r="25" spans="1:23" ht="15" customHeight="1" x14ac:dyDescent="0.25">
      <c r="A25" s="1" t="s">
        <v>6</v>
      </c>
      <c r="B25" s="39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76">
        <v>271.72000000000003</v>
      </c>
      <c r="Q25" s="62">
        <v>245.53571428571428</v>
      </c>
      <c r="R25" s="62">
        <v>262.63888888888891</v>
      </c>
      <c r="S25" s="62">
        <v>263.125</v>
      </c>
      <c r="T25" s="62">
        <v>268.21428571428601</v>
      </c>
      <c r="U25" s="62">
        <v>240.25793650793651</v>
      </c>
      <c r="V25" s="34">
        <f t="shared" si="0"/>
        <v>-0.11311000376813495</v>
      </c>
      <c r="W25" s="34">
        <f t="shared" si="1"/>
        <v>-10.423139517680228</v>
      </c>
    </row>
    <row r="26" spans="1:23" ht="15" customHeight="1" x14ac:dyDescent="0.25">
      <c r="A26" s="1" t="s">
        <v>2</v>
      </c>
      <c r="B26" s="39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76">
        <v>375.47562500000004</v>
      </c>
      <c r="Q26" s="62">
        <v>342.44791666666669</v>
      </c>
      <c r="R26" s="62">
        <v>378.95833333333337</v>
      </c>
      <c r="S26" s="62">
        <v>383.75</v>
      </c>
      <c r="T26" s="62">
        <v>387.142857142857</v>
      </c>
      <c r="U26" s="62">
        <v>350.18861985293199</v>
      </c>
      <c r="V26" s="34">
        <f t="shared" si="0"/>
        <v>6.9788623894398452</v>
      </c>
      <c r="W26" s="34">
        <f t="shared" si="1"/>
        <v>-9.5453749457370893</v>
      </c>
    </row>
    <row r="27" spans="1:23" ht="15" customHeight="1" x14ac:dyDescent="0.25">
      <c r="A27" s="1" t="s">
        <v>25</v>
      </c>
      <c r="B27" s="39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76">
        <v>115</v>
      </c>
      <c r="Q27" s="62">
        <v>139.732142857143</v>
      </c>
      <c r="R27" s="62">
        <v>233.03229337712099</v>
      </c>
      <c r="S27" s="62">
        <v>348.08449695667747</v>
      </c>
      <c r="T27" s="62">
        <v>355.33333333333297</v>
      </c>
      <c r="U27" s="62">
        <v>344.021164021164</v>
      </c>
      <c r="V27" s="34">
        <f t="shared" si="0"/>
        <v>113.11352027391082</v>
      </c>
      <c r="W27" s="34">
        <f t="shared" si="1"/>
        <v>-3.1835373298787015</v>
      </c>
    </row>
    <row r="28" spans="1:23" ht="15" customHeight="1" x14ac:dyDescent="0.25">
      <c r="A28" s="1" t="s">
        <v>26</v>
      </c>
      <c r="B28" s="39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76">
        <v>141.524047619047</v>
      </c>
      <c r="Q28" s="62">
        <v>153.19506379288987</v>
      </c>
      <c r="R28" s="62">
        <v>202.91005291005288</v>
      </c>
      <c r="S28" s="62">
        <v>231.054133054131</v>
      </c>
      <c r="T28" s="62">
        <v>235</v>
      </c>
      <c r="U28" s="62">
        <v>233.043703380095</v>
      </c>
      <c r="V28" s="34">
        <f t="shared" si="0"/>
        <v>23.638810732857607</v>
      </c>
      <c r="W28" s="34">
        <f t="shared" si="1"/>
        <v>-0.83246664676808679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26.201821719581506</v>
      </c>
      <c r="W29" s="34">
        <f>AVERAGE(W4:W28)</f>
        <v>-3.7432190435154484</v>
      </c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I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4" width="8.57031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76">
        <v>390</v>
      </c>
      <c r="Q4" s="62">
        <v>400</v>
      </c>
      <c r="R4" s="62">
        <v>523.33333333333337</v>
      </c>
      <c r="S4" s="62">
        <v>516.36363636363603</v>
      </c>
      <c r="T4" s="62">
        <v>520</v>
      </c>
      <c r="U4" s="62">
        <v>452.30769230769232</v>
      </c>
      <c r="V4" s="34">
        <f>(U4-I4)/I4*100</f>
        <v>80.923076923076934</v>
      </c>
      <c r="W4" s="34">
        <f>(U4-T4)/T4*100</f>
        <v>-13.017751479289938</v>
      </c>
    </row>
    <row r="5" spans="1:23" ht="15" customHeight="1" x14ac:dyDescent="0.25">
      <c r="A5" s="1" t="s">
        <v>17</v>
      </c>
      <c r="B5" s="39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76">
        <v>40</v>
      </c>
      <c r="Q5" s="62">
        <v>47.5</v>
      </c>
      <c r="R5" s="62">
        <v>48.333333333333336</v>
      </c>
      <c r="S5" s="62">
        <v>44.142857142857103</v>
      </c>
      <c r="T5" s="62">
        <v>45.181818181818002</v>
      </c>
      <c r="U5" s="62">
        <v>40</v>
      </c>
      <c r="V5" s="34">
        <f t="shared" ref="V5:V28" si="0">(U5-I5)/I5*100</f>
        <v>33.333333333333329</v>
      </c>
      <c r="W5" s="34">
        <f t="shared" ref="W5:W28" si="1">(U5-T5)/T5*100</f>
        <v>-11.468812877263229</v>
      </c>
    </row>
    <row r="6" spans="1:23" ht="15" customHeight="1" x14ac:dyDescent="0.25">
      <c r="A6" s="1" t="s">
        <v>30</v>
      </c>
      <c r="B6" s="39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76">
        <v>312.56</v>
      </c>
      <c r="Q6" s="62">
        <v>314.34782608695701</v>
      </c>
      <c r="R6" s="62">
        <v>309.38578329882677</v>
      </c>
      <c r="S6" s="62">
        <v>299.01960784313701</v>
      </c>
      <c r="T6" s="62">
        <v>299.17391304347802</v>
      </c>
      <c r="U6" s="62">
        <v>297.77087646652899</v>
      </c>
      <c r="V6" s="34">
        <f t="shared" si="0"/>
        <v>27.031292286522252</v>
      </c>
      <c r="W6" s="34">
        <f t="shared" si="1"/>
        <v>-0.46897022627274842</v>
      </c>
    </row>
    <row r="7" spans="1:23" ht="15" customHeight="1" x14ac:dyDescent="0.25">
      <c r="A7" s="1" t="s">
        <v>29</v>
      </c>
      <c r="B7" s="39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76">
        <v>268.63875000000002</v>
      </c>
      <c r="Q7" s="62">
        <v>263.42569438842702</v>
      </c>
      <c r="R7" s="62">
        <v>293.59444244819736</v>
      </c>
      <c r="S7" s="62">
        <v>294.71409226844003</v>
      </c>
      <c r="T7" s="62">
        <v>295.974120082816</v>
      </c>
      <c r="U7" s="62">
        <v>264.37734638992504</v>
      </c>
      <c r="V7" s="34">
        <f t="shared" si="0"/>
        <v>16.237598846364889</v>
      </c>
      <c r="W7" s="34">
        <f t="shared" si="1"/>
        <v>-10.675519090672497</v>
      </c>
    </row>
    <row r="8" spans="1:23" ht="15" customHeight="1" x14ac:dyDescent="0.25">
      <c r="A8" s="1" t="s">
        <v>12</v>
      </c>
      <c r="B8" s="39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76">
        <v>1059.0025000000001</v>
      </c>
      <c r="Q8" s="62">
        <v>1037.80253025303</v>
      </c>
      <c r="R8" s="62">
        <v>1030.982905982906</v>
      </c>
      <c r="S8" s="62">
        <v>1055.5462429727099</v>
      </c>
      <c r="T8" s="62">
        <v>1055.7619047619</v>
      </c>
      <c r="U8" s="62">
        <v>1055.654073867305</v>
      </c>
      <c r="V8" s="34">
        <f t="shared" si="0"/>
        <v>28.990147088071343</v>
      </c>
      <c r="W8" s="34">
        <f t="shared" si="1"/>
        <v>-1.021356179917975E-2</v>
      </c>
    </row>
    <row r="9" spans="1:23" ht="15" customHeight="1" x14ac:dyDescent="0.25">
      <c r="A9" s="1" t="s">
        <v>11</v>
      </c>
      <c r="B9" s="39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76">
        <v>1072.6199999999999</v>
      </c>
      <c r="Q9" s="62">
        <v>1077.41236838597</v>
      </c>
      <c r="R9" s="62">
        <v>1498.8095238095239</v>
      </c>
      <c r="S9" s="62">
        <v>1511.52277785559</v>
      </c>
      <c r="T9" s="62">
        <v>1523.4013605442201</v>
      </c>
      <c r="U9" s="62">
        <v>1517.462069199905</v>
      </c>
      <c r="V9" s="34">
        <f t="shared" si="0"/>
        <v>66.966648030684837</v>
      </c>
      <c r="W9" s="34">
        <f t="shared" si="1"/>
        <v>-0.38987042404854483</v>
      </c>
    </row>
    <row r="10" spans="1:23" ht="15" customHeight="1" x14ac:dyDescent="0.25">
      <c r="A10" s="1" t="s">
        <v>10</v>
      </c>
      <c r="B10" s="39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76">
        <v>362.5</v>
      </c>
      <c r="Q10" s="62">
        <v>375</v>
      </c>
      <c r="R10" s="62">
        <v>350</v>
      </c>
      <c r="S10" s="62">
        <v>354.444444444444</v>
      </c>
      <c r="T10" s="62">
        <v>375</v>
      </c>
      <c r="U10" s="62">
        <v>364.722222222222</v>
      </c>
      <c r="V10" s="34">
        <f t="shared" si="0"/>
        <v>21.574074074074002</v>
      </c>
      <c r="W10" s="34">
        <f t="shared" si="1"/>
        <v>-2.7407407407408</v>
      </c>
    </row>
    <row r="11" spans="1:23" ht="15" customHeight="1" x14ac:dyDescent="0.25">
      <c r="A11" s="1" t="s">
        <v>8</v>
      </c>
      <c r="B11" s="39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76">
        <v>337.5</v>
      </c>
      <c r="Q11" s="62">
        <v>385.71428571428601</v>
      </c>
      <c r="R11" s="62">
        <v>322.30769230769198</v>
      </c>
      <c r="S11" s="62">
        <v>306.15384615384602</v>
      </c>
      <c r="T11" s="62">
        <v>309.16666666666703</v>
      </c>
      <c r="U11" s="62">
        <v>307.66025641025652</v>
      </c>
      <c r="V11" s="34">
        <f t="shared" si="0"/>
        <v>2.553418803418841</v>
      </c>
      <c r="W11" s="34">
        <f t="shared" si="1"/>
        <v>-0.4872486004562272</v>
      </c>
    </row>
    <row r="12" spans="1:23" ht="15" customHeight="1" x14ac:dyDescent="0.25">
      <c r="A12" s="1" t="s">
        <v>7</v>
      </c>
      <c r="B12" s="39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76">
        <v>321.43</v>
      </c>
      <c r="Q12" s="62">
        <v>355.65217391304299</v>
      </c>
      <c r="R12" s="62">
        <v>375.55</v>
      </c>
      <c r="S12" s="62">
        <v>450</v>
      </c>
      <c r="T12" s="62">
        <v>455.23809523809501</v>
      </c>
      <c r="U12" s="62">
        <v>452.61904761904748</v>
      </c>
      <c r="V12" s="34">
        <f t="shared" si="0"/>
        <v>116.87544207908363</v>
      </c>
      <c r="W12" s="34">
        <f t="shared" si="1"/>
        <v>-0.57531380753136252</v>
      </c>
    </row>
    <row r="13" spans="1:23" ht="15" customHeight="1" x14ac:dyDescent="0.25">
      <c r="A13" s="1" t="s">
        <v>14</v>
      </c>
      <c r="B13" s="39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77">
        <v>250.44</v>
      </c>
      <c r="Q13" s="62">
        <v>256.57</v>
      </c>
      <c r="R13" s="62">
        <v>300.55</v>
      </c>
      <c r="S13" s="62">
        <v>358.67</v>
      </c>
      <c r="T13" s="62">
        <v>360</v>
      </c>
      <c r="U13" s="62">
        <v>359.33500000000004</v>
      </c>
      <c r="V13" s="34">
        <f t="shared" si="0"/>
        <v>69.079766306058985</v>
      </c>
      <c r="W13" s="34">
        <f t="shared" si="1"/>
        <v>-0.18472222222221213</v>
      </c>
    </row>
    <row r="14" spans="1:23" ht="15" customHeight="1" x14ac:dyDescent="0.25">
      <c r="A14" s="1" t="s">
        <v>13</v>
      </c>
      <c r="B14" s="39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77">
        <v>550.57000000000005</v>
      </c>
      <c r="Q14" s="62">
        <v>555.34</v>
      </c>
      <c r="R14" s="62">
        <v>560</v>
      </c>
      <c r="S14" s="62">
        <v>560.11</v>
      </c>
      <c r="T14" s="62">
        <v>560.18367346938805</v>
      </c>
      <c r="U14" s="62">
        <v>560.14683673469403</v>
      </c>
      <c r="V14" s="34">
        <f t="shared" si="0"/>
        <v>7.0682865475923977</v>
      </c>
      <c r="W14" s="34">
        <f t="shared" si="1"/>
        <v>-6.5758315421581759E-3</v>
      </c>
    </row>
    <row r="15" spans="1:23" ht="15" customHeight="1" x14ac:dyDescent="0.25">
      <c r="A15" s="1" t="s">
        <v>24</v>
      </c>
      <c r="B15" s="39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77">
        <v>140</v>
      </c>
      <c r="Q15" s="62">
        <v>136.5275</v>
      </c>
      <c r="R15" s="62">
        <v>160</v>
      </c>
      <c r="S15" s="62">
        <v>165.78</v>
      </c>
      <c r="T15" s="62">
        <v>166</v>
      </c>
      <c r="U15" s="62">
        <v>150</v>
      </c>
      <c r="V15" s="34">
        <f t="shared" si="0"/>
        <v>15.384615384615385</v>
      </c>
      <c r="W15" s="34">
        <f t="shared" si="1"/>
        <v>-9.6385542168674707</v>
      </c>
    </row>
    <row r="16" spans="1:23" ht="15" customHeight="1" x14ac:dyDescent="0.25">
      <c r="A16" s="1" t="s">
        <v>23</v>
      </c>
      <c r="B16" s="39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76">
        <v>176</v>
      </c>
      <c r="Q16" s="62">
        <v>178.333333333333</v>
      </c>
      <c r="R16" s="62">
        <v>198.46153846153845</v>
      </c>
      <c r="S16" s="62">
        <v>199</v>
      </c>
      <c r="T16" s="62">
        <v>190</v>
      </c>
      <c r="U16" s="62">
        <v>191.15384615384616</v>
      </c>
      <c r="V16" s="34">
        <f t="shared" si="0"/>
        <v>32.99761591981725</v>
      </c>
      <c r="W16" s="34">
        <f t="shared" si="1"/>
        <v>0.60728744939271606</v>
      </c>
    </row>
    <row r="17" spans="1:23" ht="15" customHeight="1" x14ac:dyDescent="0.25">
      <c r="A17" s="1" t="s">
        <v>15</v>
      </c>
      <c r="B17" s="39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77">
        <v>1200.98</v>
      </c>
      <c r="Q17" s="62">
        <v>1178.69</v>
      </c>
      <c r="R17" s="62">
        <v>1200.55</v>
      </c>
      <c r="S17" s="62">
        <v>1234.21</v>
      </c>
      <c r="T17" s="62">
        <v>1245</v>
      </c>
      <c r="U17" s="62">
        <v>1239.605</v>
      </c>
      <c r="V17" s="34">
        <f t="shared" si="0"/>
        <v>1.9999177157903452</v>
      </c>
      <c r="W17" s="34">
        <f t="shared" si="1"/>
        <v>-0.43333333333333185</v>
      </c>
    </row>
    <row r="18" spans="1:23" ht="15" customHeight="1" x14ac:dyDescent="0.25">
      <c r="A18" s="1" t="s">
        <v>27</v>
      </c>
      <c r="B18" s="39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76">
        <v>212.48066666666648</v>
      </c>
      <c r="Q18" s="62">
        <v>219.977164778955</v>
      </c>
      <c r="R18" s="62">
        <v>248.19607135783608</v>
      </c>
      <c r="S18" s="62">
        <v>246.67546422981201</v>
      </c>
      <c r="T18" s="62">
        <v>247.601772113804</v>
      </c>
      <c r="U18" s="62">
        <v>288.57743455846702</v>
      </c>
      <c r="V18" s="34">
        <f t="shared" si="0"/>
        <v>84.13861538020133</v>
      </c>
      <c r="W18" s="34">
        <f t="shared" si="1"/>
        <v>16.549018246052604</v>
      </c>
    </row>
    <row r="19" spans="1:23" ht="15" customHeight="1" x14ac:dyDescent="0.25">
      <c r="A19" s="1" t="s">
        <v>28</v>
      </c>
      <c r="B19" s="39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76">
        <v>208.31233333333302</v>
      </c>
      <c r="Q19" s="62">
        <v>220.05898513251455</v>
      </c>
      <c r="R19" s="62">
        <v>285.61921797068686</v>
      </c>
      <c r="S19" s="62">
        <v>280.13430115635998</v>
      </c>
      <c r="T19" s="62">
        <v>281.487136960047</v>
      </c>
      <c r="U19" s="62">
        <v>247.59716386554624</v>
      </c>
      <c r="V19" s="34">
        <f t="shared" si="0"/>
        <v>39.634534489192447</v>
      </c>
      <c r="W19" s="34">
        <f t="shared" si="1"/>
        <v>-12.03961696456167</v>
      </c>
    </row>
    <row r="20" spans="1:23" ht="15" customHeight="1" x14ac:dyDescent="0.25">
      <c r="A20" s="1" t="s">
        <v>19</v>
      </c>
      <c r="B20" s="39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76">
        <v>857.14</v>
      </c>
      <c r="Q20" s="62">
        <v>989.60784313725492</v>
      </c>
      <c r="R20" s="62">
        <v>992.06349206349205</v>
      </c>
      <c r="S20" s="62">
        <v>992.44066882416405</v>
      </c>
      <c r="T20" s="62">
        <v>994.91596638655506</v>
      </c>
      <c r="U20" s="62">
        <v>993.67831760535955</v>
      </c>
      <c r="V20" s="34">
        <f t="shared" si="0"/>
        <v>12.945585297016837</v>
      </c>
      <c r="W20" s="34">
        <f t="shared" si="1"/>
        <v>-0.12439731826704235</v>
      </c>
    </row>
    <row r="21" spans="1:23" ht="15" customHeight="1" x14ac:dyDescent="0.25">
      <c r="A21" s="1" t="s">
        <v>20</v>
      </c>
      <c r="B21" s="39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76">
        <v>1610.9575</v>
      </c>
      <c r="Q21" s="62">
        <v>1833.3333333333335</v>
      </c>
      <c r="R21" s="62">
        <v>2250</v>
      </c>
      <c r="S21" s="62">
        <v>2511.1561370959898</v>
      </c>
      <c r="T21" s="62">
        <v>2518.3235867446401</v>
      </c>
      <c r="U21" s="62">
        <v>2514.739861920315</v>
      </c>
      <c r="V21" s="34">
        <f t="shared" si="0"/>
        <v>68.429057090652691</v>
      </c>
      <c r="W21" s="34">
        <f t="shared" si="1"/>
        <v>-0.14230597065398243</v>
      </c>
    </row>
    <row r="22" spans="1:23" ht="15" customHeight="1" x14ac:dyDescent="0.25">
      <c r="A22" s="1" t="s">
        <v>31</v>
      </c>
      <c r="B22" s="39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76">
        <v>297.02199999999999</v>
      </c>
      <c r="Q22" s="62">
        <v>295.52380952380997</v>
      </c>
      <c r="R22" s="62">
        <v>220.01776001776</v>
      </c>
      <c r="S22" s="62">
        <v>234.35576618503401</v>
      </c>
      <c r="T22" s="62">
        <v>235.88455988455999</v>
      </c>
      <c r="U22" s="62">
        <v>235.120163034797</v>
      </c>
      <c r="V22" s="34">
        <f t="shared" si="0"/>
        <v>40.249584099273669</v>
      </c>
      <c r="W22" s="34">
        <f t="shared" si="1"/>
        <v>-0.32405548296042697</v>
      </c>
    </row>
    <row r="23" spans="1:23" ht="15" customHeight="1" x14ac:dyDescent="0.25">
      <c r="A23" s="1" t="s">
        <v>4</v>
      </c>
      <c r="B23" s="39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77">
        <v>343.12</v>
      </c>
      <c r="Q23" s="62">
        <v>338.45</v>
      </c>
      <c r="R23" s="62">
        <v>325</v>
      </c>
      <c r="S23" s="62">
        <v>335.23</v>
      </c>
      <c r="T23" s="62">
        <v>335.71428571428601</v>
      </c>
      <c r="U23" s="62">
        <v>335.47214285714301</v>
      </c>
      <c r="V23" s="34">
        <f t="shared" si="0"/>
        <v>10.225773897533427</v>
      </c>
      <c r="W23" s="34">
        <f t="shared" si="1"/>
        <v>-7.2127659574508854E-2</v>
      </c>
    </row>
    <row r="24" spans="1:23" ht="15" customHeight="1" x14ac:dyDescent="0.25">
      <c r="A24" s="1" t="s">
        <v>5</v>
      </c>
      <c r="B24" s="39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76">
        <v>260.73325</v>
      </c>
      <c r="Q24" s="62">
        <v>241.60387231815801</v>
      </c>
      <c r="R24" s="62">
        <v>259.26663915794353</v>
      </c>
      <c r="S24" s="62">
        <v>266.13115145723845</v>
      </c>
      <c r="T24" s="62">
        <v>265.19788649872811</v>
      </c>
      <c r="U24" s="62">
        <v>265.66451897798328</v>
      </c>
      <c r="V24" s="34">
        <f t="shared" si="0"/>
        <v>-0.1670922104085979</v>
      </c>
      <c r="W24" s="34">
        <f t="shared" si="1"/>
        <v>0.17595633412312495</v>
      </c>
    </row>
    <row r="25" spans="1:23" ht="15" customHeight="1" x14ac:dyDescent="0.25">
      <c r="A25" s="1" t="s">
        <v>6</v>
      </c>
      <c r="B25" s="39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77">
        <v>254.34</v>
      </c>
      <c r="Q25" s="62">
        <v>253.42000000000002</v>
      </c>
      <c r="R25" s="62">
        <v>250</v>
      </c>
      <c r="S25" s="62">
        <v>251.44</v>
      </c>
      <c r="T25" s="62">
        <v>258.21428571428601</v>
      </c>
      <c r="U25" s="62">
        <v>254.827142857143</v>
      </c>
      <c r="V25" s="34">
        <f t="shared" si="0"/>
        <v>9.4788797224036703</v>
      </c>
      <c r="W25" s="34">
        <f t="shared" si="1"/>
        <v>-1.3117565698479117</v>
      </c>
    </row>
    <row r="26" spans="1:23" ht="15" customHeight="1" x14ac:dyDescent="0.25">
      <c r="A26" s="1" t="s">
        <v>2</v>
      </c>
      <c r="B26" s="39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76">
        <v>365.68</v>
      </c>
      <c r="Q26" s="62">
        <v>366.69149935838493</v>
      </c>
      <c r="R26" s="62">
        <v>367.63531499556348</v>
      </c>
      <c r="S26" s="62">
        <v>376.514787733275</v>
      </c>
      <c r="T26" s="62">
        <v>379.60540738034302</v>
      </c>
      <c r="U26" s="62">
        <v>378.06009755680901</v>
      </c>
      <c r="V26" s="34">
        <f t="shared" si="0"/>
        <v>13.779449688979749</v>
      </c>
      <c r="W26" s="34">
        <f t="shared" si="1"/>
        <v>-0.40708319573164026</v>
      </c>
    </row>
    <row r="27" spans="1:23" ht="15" customHeight="1" x14ac:dyDescent="0.25">
      <c r="A27" s="1" t="s">
        <v>25</v>
      </c>
      <c r="B27" s="39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76">
        <v>179.16749999999999</v>
      </c>
      <c r="Q27" s="62">
        <v>182.02380952380955</v>
      </c>
      <c r="R27" s="62">
        <v>287.85714285714283</v>
      </c>
      <c r="S27" s="62">
        <v>339.02661064425803</v>
      </c>
      <c r="T27" s="62">
        <v>405.89460784313701</v>
      </c>
      <c r="U27" s="62">
        <v>372.46060924369749</v>
      </c>
      <c r="V27" s="34">
        <f t="shared" si="0"/>
        <v>77.382859377725794</v>
      </c>
      <c r="W27" s="34">
        <f t="shared" si="1"/>
        <v>-8.2371132686641904</v>
      </c>
    </row>
    <row r="28" spans="1:23" ht="15" customHeight="1" x14ac:dyDescent="0.25">
      <c r="A28" s="1" t="s">
        <v>26</v>
      </c>
      <c r="B28" s="39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76">
        <v>135.57624999999999</v>
      </c>
      <c r="Q28" s="62">
        <v>136.28846321192299</v>
      </c>
      <c r="R28" s="62">
        <v>178.96968771968773</v>
      </c>
      <c r="S28" s="62">
        <v>218.08419688248401</v>
      </c>
      <c r="T28" s="62">
        <v>255.06293885382601</v>
      </c>
      <c r="U28" s="62">
        <v>236.57356786815501</v>
      </c>
      <c r="V28" s="34">
        <f t="shared" si="0"/>
        <v>64.362152093539578</v>
      </c>
      <c r="W28" s="34">
        <f t="shared" si="1"/>
        <v>-7.2489445423770764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37.658985290584603</v>
      </c>
      <c r="W29" s="34">
        <f>AVERAGE(W4:W28)</f>
        <v>-2.5069106142043878</v>
      </c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H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76">
        <v>360</v>
      </c>
      <c r="Q4" s="62">
        <v>458.57142857142856</v>
      </c>
      <c r="R4" s="62">
        <v>504.44444444444446</v>
      </c>
      <c r="S4" s="62">
        <v>511.11111111111097</v>
      </c>
      <c r="T4" s="62">
        <v>510</v>
      </c>
      <c r="U4" s="62">
        <v>500</v>
      </c>
      <c r="V4" s="34">
        <f>(U4-I4)/I4*100</f>
        <v>41.509433962264296</v>
      </c>
      <c r="W4" s="34">
        <f>(U4-T4)/T4*100</f>
        <v>-1.9607843137254901</v>
      </c>
    </row>
    <row r="5" spans="1:23" ht="1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76">
        <v>39.16666666666665</v>
      </c>
      <c r="Q5" s="62">
        <v>42.272727272727273</v>
      </c>
      <c r="R5" s="62">
        <v>44.230769230769234</v>
      </c>
      <c r="S5" s="62">
        <v>44.545454545454547</v>
      </c>
      <c r="T5" s="62">
        <v>43.888888888888886</v>
      </c>
      <c r="U5" s="62">
        <v>44.230769230769234</v>
      </c>
      <c r="V5" s="34">
        <f t="shared" ref="V5:V28" si="0">(U5-I5)/I5*100</f>
        <v>10.576923076923084</v>
      </c>
      <c r="W5" s="34">
        <f t="shared" ref="W5:W28" si="1">(U5-T5)/T5*100</f>
        <v>0.77896786757547598</v>
      </c>
    </row>
    <row r="6" spans="1:23" ht="15" customHeight="1" x14ac:dyDescent="0.25">
      <c r="A6" s="1" t="s">
        <v>30</v>
      </c>
      <c r="B6" s="39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76">
        <v>263.5</v>
      </c>
      <c r="Q6" s="62">
        <v>242.36111111111111</v>
      </c>
      <c r="R6" s="62">
        <v>320.99358974358978</v>
      </c>
      <c r="S6" s="62">
        <v>329.76190476190499</v>
      </c>
      <c r="T6" s="62">
        <v>329.57671957672</v>
      </c>
      <c r="U6" s="62">
        <v>328.00366300366301</v>
      </c>
      <c r="V6" s="34">
        <f t="shared" si="0"/>
        <v>13.267582352438867</v>
      </c>
      <c r="W6" s="34">
        <f t="shared" si="1"/>
        <v>-0.47729602232745277</v>
      </c>
    </row>
    <row r="7" spans="1:23" ht="15" customHeight="1" x14ac:dyDescent="0.25">
      <c r="A7" s="1" t="s">
        <v>29</v>
      </c>
      <c r="B7" s="39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76">
        <v>259.767051282051</v>
      </c>
      <c r="Q7" s="62">
        <v>258.95989974937339</v>
      </c>
      <c r="R7" s="62">
        <v>302.35507246376818</v>
      </c>
      <c r="S7" s="62">
        <v>295.913678202119</v>
      </c>
      <c r="T7" s="62">
        <v>307.04729859758299</v>
      </c>
      <c r="U7" s="62">
        <v>296.2819185645273</v>
      </c>
      <c r="V7" s="34">
        <f t="shared" si="0"/>
        <v>10.859369157298712</v>
      </c>
      <c r="W7" s="34">
        <f t="shared" si="1"/>
        <v>-3.5060982728803709</v>
      </c>
    </row>
    <row r="8" spans="1:23" ht="15" customHeight="1" x14ac:dyDescent="0.25">
      <c r="A8" s="1" t="s">
        <v>12</v>
      </c>
      <c r="B8" s="39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76">
        <v>1000</v>
      </c>
      <c r="Q8" s="62">
        <v>931.48148148148141</v>
      </c>
      <c r="R8" s="62">
        <v>1022.7272727272727</v>
      </c>
      <c r="S8" s="62">
        <v>1030.2325581395301</v>
      </c>
      <c r="T8" s="62">
        <v>1000</v>
      </c>
      <c r="U8" s="62">
        <v>1022.7272727272727</v>
      </c>
      <c r="V8" s="34">
        <f t="shared" si="0"/>
        <v>11.233110488095953</v>
      </c>
      <c r="W8" s="34">
        <f t="shared" si="1"/>
        <v>2.2727272727272747</v>
      </c>
    </row>
    <row r="9" spans="1:23" ht="15" customHeight="1" x14ac:dyDescent="0.25">
      <c r="A9" s="1" t="s">
        <v>11</v>
      </c>
      <c r="B9" s="39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76">
        <v>1000</v>
      </c>
      <c r="Q9" s="62">
        <v>1055.2995391705069</v>
      </c>
      <c r="R9" s="62">
        <v>1055.5555555555557</v>
      </c>
      <c r="S9" s="62">
        <v>1117.4603174603174</v>
      </c>
      <c r="T9" s="62">
        <v>1216.6666666666665</v>
      </c>
      <c r="U9" s="62">
        <v>1155.55555555556</v>
      </c>
      <c r="V9" s="34">
        <f t="shared" si="0"/>
        <v>15.555555555555998</v>
      </c>
      <c r="W9" s="34">
        <f t="shared" si="1"/>
        <v>-5.0228310502279356</v>
      </c>
    </row>
    <row r="10" spans="1:23" ht="15" customHeight="1" x14ac:dyDescent="0.25">
      <c r="A10" s="1" t="s">
        <v>10</v>
      </c>
      <c r="B10" s="39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76">
        <v>285</v>
      </c>
      <c r="Q10" s="62">
        <v>287.5</v>
      </c>
      <c r="R10" s="62">
        <v>275</v>
      </c>
      <c r="S10" s="62">
        <v>276.66666666666703</v>
      </c>
      <c r="T10" s="62">
        <v>250</v>
      </c>
      <c r="U10" s="62">
        <v>242.5</v>
      </c>
      <c r="V10" s="34">
        <f t="shared" si="0"/>
        <v>-19.166666666666668</v>
      </c>
      <c r="W10" s="34">
        <f t="shared" si="1"/>
        <v>-3</v>
      </c>
    </row>
    <row r="11" spans="1:23" ht="15" customHeight="1" x14ac:dyDescent="0.25">
      <c r="A11" s="1" t="s">
        <v>8</v>
      </c>
      <c r="B11" s="39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76">
        <v>287</v>
      </c>
      <c r="Q11" s="62">
        <v>252.777777777778</v>
      </c>
      <c r="R11" s="62">
        <v>244.73684210526315</v>
      </c>
      <c r="S11" s="62">
        <v>243.888888888889</v>
      </c>
      <c r="T11" s="62">
        <v>265.55555555555554</v>
      </c>
      <c r="U11" s="62">
        <v>254.72222222222229</v>
      </c>
      <c r="V11" s="34">
        <f t="shared" si="0"/>
        <v>-15.092592592592572</v>
      </c>
      <c r="W11" s="34">
        <f t="shared" si="1"/>
        <v>-4.0794979079497624</v>
      </c>
    </row>
    <row r="12" spans="1:23" ht="15" customHeight="1" x14ac:dyDescent="0.25">
      <c r="A12" s="1" t="s">
        <v>7</v>
      </c>
      <c r="B12" s="39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76">
        <v>333.33</v>
      </c>
      <c r="Q12" s="62">
        <v>325</v>
      </c>
      <c r="R12" s="62">
        <v>356</v>
      </c>
      <c r="S12" s="62">
        <v>360</v>
      </c>
      <c r="T12" s="62">
        <v>410.49382716049382</v>
      </c>
      <c r="U12" s="62">
        <v>385.24691358024688</v>
      </c>
      <c r="V12" s="34">
        <f t="shared" si="0"/>
        <v>237.07840894238066</v>
      </c>
      <c r="W12" s="34">
        <f t="shared" si="1"/>
        <v>-6.1503759398496305</v>
      </c>
    </row>
    <row r="13" spans="1:23" ht="15" customHeight="1" x14ac:dyDescent="0.25">
      <c r="A13" s="1" t="s">
        <v>14</v>
      </c>
      <c r="B13" s="39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76">
        <v>300</v>
      </c>
      <c r="Q13" s="62">
        <v>290.04499999999996</v>
      </c>
      <c r="R13" s="62">
        <v>320.55</v>
      </c>
      <c r="S13" s="62">
        <v>350.45</v>
      </c>
      <c r="T13" s="62">
        <v>335.5</v>
      </c>
      <c r="U13" s="62">
        <v>300</v>
      </c>
      <c r="V13" s="34">
        <f t="shared" si="0"/>
        <v>10.630253028646997</v>
      </c>
      <c r="W13" s="34">
        <f t="shared" si="1"/>
        <v>-10.581222056631892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76">
        <v>500</v>
      </c>
      <c r="Q14" s="62">
        <v>501.51750000000004</v>
      </c>
      <c r="R14" s="62">
        <v>557.142857142857</v>
      </c>
      <c r="S14" s="62">
        <v>565.97</v>
      </c>
      <c r="T14" s="62">
        <v>570</v>
      </c>
      <c r="U14" s="62">
        <v>570</v>
      </c>
      <c r="V14" s="34">
        <f t="shared" si="0"/>
        <v>19.086170335008205</v>
      </c>
      <c r="W14" s="34">
        <f t="shared" si="1"/>
        <v>0</v>
      </c>
    </row>
    <row r="15" spans="1:23" ht="15" customHeight="1" x14ac:dyDescent="0.25">
      <c r="A15" s="1" t="s">
        <v>24</v>
      </c>
      <c r="B15" s="39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76">
        <v>140</v>
      </c>
      <c r="Q15" s="62">
        <v>150</v>
      </c>
      <c r="R15" s="62">
        <v>150</v>
      </c>
      <c r="S15" s="62">
        <v>150</v>
      </c>
      <c r="T15" s="62">
        <v>163.33333333333334</v>
      </c>
      <c r="U15" s="62">
        <v>160</v>
      </c>
      <c r="V15" s="34">
        <f t="shared" si="0"/>
        <v>16.619069394826496</v>
      </c>
      <c r="W15" s="34">
        <f t="shared" si="1"/>
        <v>-2.0408163265306181</v>
      </c>
    </row>
    <row r="16" spans="1:23" ht="15" customHeight="1" x14ac:dyDescent="0.25">
      <c r="A16" s="1" t="s">
        <v>23</v>
      </c>
      <c r="B16" s="39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76">
        <v>150.55555555555549</v>
      </c>
      <c r="Q16" s="62">
        <v>154.11764705882354</v>
      </c>
      <c r="R16" s="62">
        <v>200.90909090909091</v>
      </c>
      <c r="S16" s="62">
        <v>199.470588235294</v>
      </c>
      <c r="T16" s="62">
        <v>180.52631578947367</v>
      </c>
      <c r="U16" s="62">
        <v>185.45454545454547</v>
      </c>
      <c r="V16" s="34">
        <f t="shared" si="0"/>
        <v>24.675324675324685</v>
      </c>
      <c r="W16" s="34">
        <f t="shared" si="1"/>
        <v>2.7299231380864182</v>
      </c>
    </row>
    <row r="17" spans="1:23" ht="15" customHeight="1" x14ac:dyDescent="0.25">
      <c r="A17" s="1" t="s">
        <v>15</v>
      </c>
      <c r="B17" s="39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76">
        <v>2200</v>
      </c>
      <c r="Q17" s="62">
        <v>2475</v>
      </c>
      <c r="R17" s="62">
        <v>2400</v>
      </c>
      <c r="S17" s="62">
        <v>2500</v>
      </c>
      <c r="T17" s="62">
        <v>2650</v>
      </c>
      <c r="U17" s="62">
        <v>2575</v>
      </c>
      <c r="V17" s="34">
        <f t="shared" si="0"/>
        <v>43.055555555555557</v>
      </c>
      <c r="W17" s="34">
        <f t="shared" si="1"/>
        <v>-2.8301886792452833</v>
      </c>
    </row>
    <row r="18" spans="1:23" ht="15" customHeight="1" x14ac:dyDescent="0.25">
      <c r="A18" s="1" t="s">
        <v>27</v>
      </c>
      <c r="B18" s="39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76">
        <v>228.96999999999952</v>
      </c>
      <c r="Q18" s="62">
        <v>212.38095238095201</v>
      </c>
      <c r="R18" s="62">
        <v>247.82051282051285</v>
      </c>
      <c r="S18" s="62">
        <v>242.30769230769229</v>
      </c>
      <c r="T18" s="62">
        <v>307.29166666666663</v>
      </c>
      <c r="U18" s="62">
        <v>307.94871794871801</v>
      </c>
      <c r="V18" s="34">
        <f t="shared" si="0"/>
        <v>13.104167902713707</v>
      </c>
      <c r="W18" s="34">
        <f t="shared" si="1"/>
        <v>0.21382007822689114</v>
      </c>
    </row>
    <row r="19" spans="1:23" ht="15" customHeight="1" x14ac:dyDescent="0.25">
      <c r="A19" s="1" t="s">
        <v>28</v>
      </c>
      <c r="B19" s="39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76">
        <v>208.33249999999953</v>
      </c>
      <c r="Q19" s="62">
        <v>232.14285714285714</v>
      </c>
      <c r="R19" s="62">
        <v>268.75000000000006</v>
      </c>
      <c r="S19" s="62">
        <v>267.63888888888903</v>
      </c>
      <c r="T19" s="62">
        <v>327.08333333333337</v>
      </c>
      <c r="U19" s="62">
        <v>328.75</v>
      </c>
      <c r="V19" s="34">
        <f t="shared" si="0"/>
        <v>40.265918581767849</v>
      </c>
      <c r="W19" s="34">
        <f t="shared" si="1"/>
        <v>0.50955414012737688</v>
      </c>
    </row>
    <row r="20" spans="1:23" ht="15" customHeight="1" x14ac:dyDescent="0.25">
      <c r="A20" s="1" t="s">
        <v>19</v>
      </c>
      <c r="B20" s="39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77">
        <v>950.11</v>
      </c>
      <c r="Q20" s="62">
        <v>1000</v>
      </c>
      <c r="R20" s="62">
        <v>1000</v>
      </c>
      <c r="S20" s="62">
        <v>1080.56</v>
      </c>
      <c r="T20" s="62">
        <v>1096.1225514816599</v>
      </c>
      <c r="U20" s="62">
        <v>1088.34127574083</v>
      </c>
      <c r="V20" s="34">
        <f t="shared" si="0"/>
        <v>45.906226863807689</v>
      </c>
      <c r="W20" s="34">
        <f t="shared" si="1"/>
        <v>-0.70989103639111317</v>
      </c>
    </row>
    <row r="21" spans="1:23" ht="15" customHeight="1" x14ac:dyDescent="0.25">
      <c r="A21" s="1" t="s">
        <v>20</v>
      </c>
      <c r="B21" s="39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76">
        <v>2000</v>
      </c>
      <c r="Q21" s="62">
        <v>2207.21</v>
      </c>
      <c r="R21" s="62">
        <v>2500</v>
      </c>
      <c r="S21" s="62">
        <v>2550.66</v>
      </c>
      <c r="T21" s="62">
        <v>2685.34031413613</v>
      </c>
      <c r="U21" s="62">
        <v>2500</v>
      </c>
      <c r="V21" s="34">
        <f t="shared" si="0"/>
        <v>72.41379310344827</v>
      </c>
      <c r="W21" s="34">
        <f t="shared" si="1"/>
        <v>-6.9019302008190246</v>
      </c>
    </row>
    <row r="22" spans="1:23" ht="15" customHeight="1" x14ac:dyDescent="0.25">
      <c r="A22" s="1" t="s">
        <v>31</v>
      </c>
      <c r="B22" s="39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76">
        <v>196.96944444444401</v>
      </c>
      <c r="Q22" s="62">
        <v>178.41491841491839</v>
      </c>
      <c r="R22" s="62">
        <v>178.92623716153125</v>
      </c>
      <c r="S22" s="62">
        <v>151.25193546389201</v>
      </c>
      <c r="T22" s="62">
        <v>165.58441558441601</v>
      </c>
      <c r="U22" s="62">
        <v>158.41817552415401</v>
      </c>
      <c r="V22" s="34">
        <f t="shared" si="0"/>
        <v>-23.959275748405958</v>
      </c>
      <c r="W22" s="34">
        <f t="shared" si="1"/>
        <v>-4.3278469383542939</v>
      </c>
    </row>
    <row r="23" spans="1:23" ht="15" customHeight="1" x14ac:dyDescent="0.25">
      <c r="A23" s="1" t="s">
        <v>4</v>
      </c>
      <c r="B23" s="39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76">
        <v>379.42874999999998</v>
      </c>
      <c r="Q23" s="62">
        <v>352.35360360360397</v>
      </c>
      <c r="R23" s="62">
        <v>279.70085470085468</v>
      </c>
      <c r="S23" s="62">
        <v>293.57638888888903</v>
      </c>
      <c r="T23" s="62">
        <v>305.35714285714283</v>
      </c>
      <c r="U23" s="62">
        <v>294.4444444444444</v>
      </c>
      <c r="V23" s="34">
        <f t="shared" si="0"/>
        <v>8.4742987545923025</v>
      </c>
      <c r="W23" s="34">
        <f t="shared" si="1"/>
        <v>-3.5737491877842822</v>
      </c>
    </row>
    <row r="24" spans="1:23" ht="15" customHeight="1" x14ac:dyDescent="0.25">
      <c r="A24" s="1" t="s">
        <v>5</v>
      </c>
      <c r="B24" s="39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76">
        <v>276.20173076923004</v>
      </c>
      <c r="Q24" s="62">
        <v>257.34126984126988</v>
      </c>
      <c r="R24" s="62">
        <v>251.40952797202797</v>
      </c>
      <c r="S24" s="62">
        <v>269.305555555556</v>
      </c>
      <c r="T24" s="62">
        <v>325.98684210526318</v>
      </c>
      <c r="U24" s="62">
        <v>327.82410477453601</v>
      </c>
      <c r="V24" s="34">
        <f t="shared" si="0"/>
        <v>26.331082087791735</v>
      </c>
      <c r="W24" s="34">
        <f t="shared" si="1"/>
        <v>0.56360025374262446</v>
      </c>
    </row>
    <row r="25" spans="1:23" ht="15" customHeight="1" x14ac:dyDescent="0.25">
      <c r="A25" s="1" t="s">
        <v>6</v>
      </c>
      <c r="B25" s="39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76">
        <v>322.91499999999996</v>
      </c>
      <c r="Q25" s="62">
        <v>333.33333333333331</v>
      </c>
      <c r="R25" s="62">
        <v>337.5</v>
      </c>
      <c r="S25" s="62">
        <v>338.07017543859598</v>
      </c>
      <c r="T25" s="62">
        <v>344.58333333333297</v>
      </c>
      <c r="U25" s="62">
        <v>322.5</v>
      </c>
      <c r="V25" s="34">
        <f t="shared" si="0"/>
        <v>-12.108576567737718</v>
      </c>
      <c r="W25" s="34">
        <f t="shared" si="1"/>
        <v>-6.4087061668681002</v>
      </c>
    </row>
    <row r="26" spans="1:23" ht="15" customHeight="1" x14ac:dyDescent="0.25">
      <c r="A26" s="1" t="s">
        <v>2</v>
      </c>
      <c r="B26" s="39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76">
        <v>458.33</v>
      </c>
      <c r="Q26" s="62">
        <v>435.9375</v>
      </c>
      <c r="R26" s="62">
        <v>426.73611111111097</v>
      </c>
      <c r="S26" s="62">
        <v>446.77083333333297</v>
      </c>
      <c r="T26" s="62">
        <v>482.91666666666703</v>
      </c>
      <c r="U26" s="62">
        <v>457.08333333333297</v>
      </c>
      <c r="V26" s="34">
        <f t="shared" si="0"/>
        <v>64.986223575132712</v>
      </c>
      <c r="W26" s="34">
        <f t="shared" si="1"/>
        <v>-5.3494391716998866</v>
      </c>
    </row>
    <row r="27" spans="1:23" ht="15" customHeight="1" x14ac:dyDescent="0.25">
      <c r="A27" s="1" t="s">
        <v>25</v>
      </c>
      <c r="B27" s="39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76">
        <v>158.33125000000001</v>
      </c>
      <c r="Q27" s="62">
        <v>227.35184614883863</v>
      </c>
      <c r="R27" s="62">
        <v>350.55</v>
      </c>
      <c r="S27" s="62">
        <v>367.96491228070198</v>
      </c>
      <c r="T27" s="62">
        <v>372.222222222222</v>
      </c>
      <c r="U27" s="62">
        <v>356.33333333333297</v>
      </c>
      <c r="V27" s="34">
        <f t="shared" si="0"/>
        <v>78.166666666666487</v>
      </c>
      <c r="W27" s="34">
        <f t="shared" si="1"/>
        <v>-4.2686567164179507</v>
      </c>
    </row>
    <row r="28" spans="1:23" ht="15" customHeight="1" x14ac:dyDescent="0.25">
      <c r="A28" s="1" t="s">
        <v>26</v>
      </c>
      <c r="B28" s="39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76">
        <v>141.34</v>
      </c>
      <c r="Q28" s="62">
        <v>226.88338493292056</v>
      </c>
      <c r="R28" s="62">
        <v>235</v>
      </c>
      <c r="S28" s="62">
        <v>255.87944664031599</v>
      </c>
      <c r="T28" s="62">
        <v>265.91186799441999</v>
      </c>
      <c r="U28" s="62">
        <v>267.80071355759401</v>
      </c>
      <c r="V28" s="34">
        <f t="shared" si="0"/>
        <v>60.677214590264619</v>
      </c>
      <c r="W28" s="34">
        <f t="shared" si="1"/>
        <v>0.71032766510957379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31.76580948300408</v>
      </c>
      <c r="W29" s="34">
        <f>AVERAGE(W4:W28)</f>
        <v>-2.5364163828842976</v>
      </c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1" workbookViewId="0">
      <pane xSplit="1" topLeftCell="N1" activePane="topRight" state="frozen"/>
      <selection activeCell="W29" sqref="V29:W29"/>
      <selection pane="topRight" activeCell="W31" sqref="W31"/>
    </sheetView>
  </sheetViews>
  <sheetFormatPr defaultRowHeight="24.95" customHeight="1" x14ac:dyDescent="0.25"/>
  <cols>
    <col min="1" max="1" width="39" customWidth="1"/>
    <col min="2" max="2" width="24" style="35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24.9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24.9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24.95" customHeight="1" x14ac:dyDescent="0.25">
      <c r="A4" s="1" t="s">
        <v>21</v>
      </c>
      <c r="B4" s="39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76">
        <v>480</v>
      </c>
      <c r="Q4" s="62">
        <v>496.66666666666669</v>
      </c>
      <c r="R4" s="62">
        <v>492.33333333333297</v>
      </c>
      <c r="S4" s="62">
        <v>483.33333333333297</v>
      </c>
      <c r="T4" s="62">
        <v>468</v>
      </c>
      <c r="U4" s="62">
        <v>430</v>
      </c>
      <c r="V4" s="34">
        <f>(U4-I4)/I4*100</f>
        <v>1.1764705882352942</v>
      </c>
      <c r="W4" s="34">
        <f>(U4-T4)/T4*100</f>
        <v>-8.1196581196581192</v>
      </c>
    </row>
    <row r="5" spans="1:23" ht="24.95" customHeight="1" x14ac:dyDescent="0.25">
      <c r="A5" s="1" t="s">
        <v>17</v>
      </c>
      <c r="B5" s="39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76">
        <v>41.25</v>
      </c>
      <c r="Q5" s="62">
        <v>42</v>
      </c>
      <c r="R5" s="62">
        <v>41.111111111111114</v>
      </c>
      <c r="S5" s="62">
        <v>41.981111111111098</v>
      </c>
      <c r="T5" s="62">
        <v>40</v>
      </c>
      <c r="U5" s="62">
        <v>38</v>
      </c>
      <c r="V5" s="34">
        <f t="shared" ref="V5:V28" si="0">(U5-I5)/I5*100</f>
        <v>8.5714285714285712</v>
      </c>
      <c r="W5" s="34">
        <f t="shared" ref="W5:W28" si="1">(U5-T5)/T5*100</f>
        <v>-5</v>
      </c>
    </row>
    <row r="6" spans="1:23" ht="24.95" customHeight="1" x14ac:dyDescent="0.25">
      <c r="A6" s="1" t="s">
        <v>30</v>
      </c>
      <c r="B6" s="39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76">
        <v>367.97666666666601</v>
      </c>
      <c r="Q6" s="62">
        <v>352.40574081091302</v>
      </c>
      <c r="R6" s="62">
        <v>343.74271960478859</v>
      </c>
      <c r="S6" s="62">
        <v>348.57142857142998</v>
      </c>
      <c r="T6" s="62">
        <v>346.44436023746374</v>
      </c>
      <c r="U6" s="62">
        <v>358.85282517385502</v>
      </c>
      <c r="V6" s="34">
        <f t="shared" si="0"/>
        <v>27.084905638422658</v>
      </c>
      <c r="W6" s="34">
        <f t="shared" si="1"/>
        <v>3.5816616924824913</v>
      </c>
    </row>
    <row r="7" spans="1:23" ht="24.95" customHeight="1" x14ac:dyDescent="0.25">
      <c r="A7" s="1" t="s">
        <v>29</v>
      </c>
      <c r="B7" s="39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76">
        <v>280.26749999999947</v>
      </c>
      <c r="Q7" s="62">
        <v>298.12779812779814</v>
      </c>
      <c r="R7" s="62">
        <v>308.73015873015873</v>
      </c>
      <c r="S7" s="62">
        <v>314.28571428571001</v>
      </c>
      <c r="T7" s="62">
        <v>319.67556253270544</v>
      </c>
      <c r="U7" s="62">
        <v>319.2627521732</v>
      </c>
      <c r="V7" s="34">
        <f t="shared" si="0"/>
        <v>27.218912591659215</v>
      </c>
      <c r="W7" s="34">
        <f t="shared" si="1"/>
        <v>-0.12913416222211505</v>
      </c>
    </row>
    <row r="8" spans="1:23" ht="24.95" customHeight="1" x14ac:dyDescent="0.25">
      <c r="A8" s="1" t="s">
        <v>12</v>
      </c>
      <c r="B8" s="39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76">
        <v>992.10500000000002</v>
      </c>
      <c r="Q8" s="62">
        <v>1013.8888888888889</v>
      </c>
      <c r="R8" s="62">
        <v>1044.4444444444446</v>
      </c>
      <c r="S8" s="62">
        <v>1225</v>
      </c>
      <c r="T8" s="62">
        <v>1203.1425891182</v>
      </c>
      <c r="U8" s="62">
        <v>1240.4877260981912</v>
      </c>
      <c r="V8" s="34">
        <f t="shared" si="0"/>
        <v>44.959408949850008</v>
      </c>
      <c r="W8" s="34">
        <f t="shared" si="1"/>
        <v>3.1039660068356412</v>
      </c>
    </row>
    <row r="9" spans="1:23" ht="24.95" customHeight="1" x14ac:dyDescent="0.25">
      <c r="A9" s="1" t="s">
        <v>11</v>
      </c>
      <c r="B9" s="39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76">
        <v>1500</v>
      </c>
      <c r="Q9" s="62">
        <v>1462.5</v>
      </c>
      <c r="R9" s="62">
        <v>1425</v>
      </c>
      <c r="S9" s="62">
        <v>1410</v>
      </c>
      <c r="T9" s="62">
        <v>1425</v>
      </c>
      <c r="U9" s="62">
        <v>1350</v>
      </c>
      <c r="V9" s="34">
        <f t="shared" si="0"/>
        <v>22.727272727272727</v>
      </c>
      <c r="W9" s="34">
        <f t="shared" si="1"/>
        <v>-5.2631578947368416</v>
      </c>
    </row>
    <row r="10" spans="1:23" ht="24.95" customHeight="1" x14ac:dyDescent="0.25">
      <c r="A10" s="1" t="s">
        <v>10</v>
      </c>
      <c r="B10" s="39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76">
        <v>307.5</v>
      </c>
      <c r="Q10" s="62">
        <v>308.33333333333331</v>
      </c>
      <c r="R10" s="62">
        <v>340</v>
      </c>
      <c r="S10" s="62">
        <v>350</v>
      </c>
      <c r="T10" s="62">
        <v>370.142857142857</v>
      </c>
      <c r="U10" s="62">
        <v>340</v>
      </c>
      <c r="V10" s="34">
        <f t="shared" si="0"/>
        <v>13.333333333333334</v>
      </c>
      <c r="W10" s="34">
        <f t="shared" si="1"/>
        <v>-8.1435739096873441</v>
      </c>
    </row>
    <row r="11" spans="1:23" ht="24.95" customHeight="1" x14ac:dyDescent="0.25">
      <c r="A11" s="1" t="s">
        <v>8</v>
      </c>
      <c r="B11" s="39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76">
        <v>301.25</v>
      </c>
      <c r="Q11" s="62">
        <v>312.5</v>
      </c>
      <c r="R11" s="62">
        <v>325</v>
      </c>
      <c r="S11" s="62">
        <v>333.750829333333</v>
      </c>
      <c r="T11" s="62">
        <v>346.66666666666703</v>
      </c>
      <c r="U11" s="62">
        <v>326.66666666666703</v>
      </c>
      <c r="V11" s="34">
        <f t="shared" si="0"/>
        <v>8.8888888888890083</v>
      </c>
      <c r="W11" s="34">
        <f t="shared" si="1"/>
        <v>-5.7692307692307629</v>
      </c>
    </row>
    <row r="12" spans="1:23" ht="24.95" customHeight="1" x14ac:dyDescent="0.25">
      <c r="A12" s="1" t="s">
        <v>7</v>
      </c>
      <c r="B12" s="39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77">
        <v>376.56</v>
      </c>
      <c r="Q12" s="62">
        <v>390</v>
      </c>
      <c r="R12" s="62">
        <v>393.33333333333297</v>
      </c>
      <c r="S12" s="62">
        <v>420.00958300000002</v>
      </c>
      <c r="T12" s="62">
        <v>430</v>
      </c>
      <c r="U12" s="62">
        <v>425.00479150000001</v>
      </c>
      <c r="V12" s="34">
        <f t="shared" si="0"/>
        <v>13.499978755349545</v>
      </c>
      <c r="W12" s="34">
        <f t="shared" si="1"/>
        <v>-1.1616763953488347</v>
      </c>
    </row>
    <row r="13" spans="1:23" ht="24.95" customHeight="1" x14ac:dyDescent="0.25">
      <c r="A13" s="1" t="s">
        <v>14</v>
      </c>
      <c r="B13" s="39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77">
        <v>700.11</v>
      </c>
      <c r="Q13" s="62">
        <v>742.38499999999999</v>
      </c>
      <c r="R13" s="62">
        <v>750</v>
      </c>
      <c r="S13" s="62">
        <v>786.30778599999996</v>
      </c>
      <c r="T13" s="62">
        <v>768.15389299999993</v>
      </c>
      <c r="U13" s="62">
        <v>777.2308395</v>
      </c>
      <c r="V13" s="34">
        <f t="shared" si="0"/>
        <v>-0.20812249449336617</v>
      </c>
      <c r="W13" s="34">
        <f t="shared" si="1"/>
        <v>1.1816572932476277</v>
      </c>
    </row>
    <row r="14" spans="1:23" ht="24.95" customHeight="1" x14ac:dyDescent="0.25">
      <c r="A14" s="1" t="s">
        <v>13</v>
      </c>
      <c r="B14" s="39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76">
        <v>1000</v>
      </c>
      <c r="Q14" s="62">
        <v>1012.9825</v>
      </c>
      <c r="R14" s="62">
        <v>1015</v>
      </c>
      <c r="S14" s="62">
        <v>1027.6995265</v>
      </c>
      <c r="T14" s="62">
        <v>1100</v>
      </c>
      <c r="U14" s="62">
        <v>1063.84976325</v>
      </c>
      <c r="V14" s="34">
        <f t="shared" si="0"/>
        <v>22.15942256019844</v>
      </c>
      <c r="W14" s="34">
        <f t="shared" si="1"/>
        <v>-3.2863851590909072</v>
      </c>
    </row>
    <row r="15" spans="1:23" ht="24.95" customHeight="1" x14ac:dyDescent="0.25">
      <c r="A15" s="1" t="s">
        <v>24</v>
      </c>
      <c r="B15" s="39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79">
        <v>134.43</v>
      </c>
      <c r="Q15" s="62">
        <v>137.23500000000001</v>
      </c>
      <c r="R15" s="62">
        <v>138.88</v>
      </c>
      <c r="S15" s="62">
        <v>150.29208399999999</v>
      </c>
      <c r="T15" s="62">
        <v>144.58604199999999</v>
      </c>
      <c r="U15" s="62">
        <v>147.43906299999998</v>
      </c>
      <c r="V15" s="34">
        <f t="shared" si="0"/>
        <v>21.217974384605206</v>
      </c>
      <c r="W15" s="34">
        <f t="shared" si="1"/>
        <v>1.9732340414989602</v>
      </c>
    </row>
    <row r="16" spans="1:23" ht="24.95" customHeight="1" x14ac:dyDescent="0.25">
      <c r="A16" s="1" t="s">
        <v>23</v>
      </c>
      <c r="B16" s="39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76">
        <v>177.5</v>
      </c>
      <c r="Q16" s="62">
        <v>187.5</v>
      </c>
      <c r="R16" s="62">
        <v>192.22222222222223</v>
      </c>
      <c r="S16" s="62">
        <v>195.111111111111</v>
      </c>
      <c r="T16" s="62">
        <v>193.33333333333334</v>
      </c>
      <c r="U16" s="62">
        <v>195.55555555555554</v>
      </c>
      <c r="V16" s="34">
        <f t="shared" si="0"/>
        <v>43.089430894309096</v>
      </c>
      <c r="W16" s="34">
        <f t="shared" si="1"/>
        <v>1.1494252873563104</v>
      </c>
    </row>
    <row r="17" spans="1:23" ht="24.95" customHeight="1" x14ac:dyDescent="0.25">
      <c r="A17" s="1" t="s">
        <v>15</v>
      </c>
      <c r="B17" s="39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76">
        <v>1700</v>
      </c>
      <c r="Q17" s="62">
        <v>1740</v>
      </c>
      <c r="R17" s="62">
        <v>1760</v>
      </c>
      <c r="S17" s="62">
        <v>1750.99</v>
      </c>
      <c r="T17" s="62">
        <v>1775</v>
      </c>
      <c r="U17" s="62">
        <v>1825</v>
      </c>
      <c r="V17" s="34">
        <f t="shared" si="0"/>
        <v>40.384615384615387</v>
      </c>
      <c r="W17" s="34">
        <f t="shared" si="1"/>
        <v>2.8169014084507045</v>
      </c>
    </row>
    <row r="18" spans="1:23" ht="24.95" customHeight="1" x14ac:dyDescent="0.25">
      <c r="A18" s="1" t="s">
        <v>27</v>
      </c>
      <c r="B18" s="39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76">
        <v>227.38374999999951</v>
      </c>
      <c r="Q18" s="62">
        <v>281.63265306122446</v>
      </c>
      <c r="R18" s="62">
        <v>316.40211640211641</v>
      </c>
      <c r="S18" s="62">
        <v>318.23</v>
      </c>
      <c r="T18" s="62">
        <v>331.90476190476198</v>
      </c>
      <c r="U18" s="62">
        <v>326.37667887667902</v>
      </c>
      <c r="V18" s="34">
        <f t="shared" si="0"/>
        <v>86.880058906169083</v>
      </c>
      <c r="W18" s="34">
        <f t="shared" si="1"/>
        <v>-1.665563035720834</v>
      </c>
    </row>
    <row r="19" spans="1:23" ht="24.95" customHeight="1" x14ac:dyDescent="0.25">
      <c r="A19" s="1" t="s">
        <v>28</v>
      </c>
      <c r="B19" s="39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76">
        <v>278.60124999999999</v>
      </c>
      <c r="Q19" s="62">
        <v>318.51851851851853</v>
      </c>
      <c r="R19" s="62">
        <v>349.20634920634922</v>
      </c>
      <c r="S19" s="62">
        <v>350.11</v>
      </c>
      <c r="T19" s="62">
        <v>359.78835978835986</v>
      </c>
      <c r="U19" s="62">
        <v>334.13919413919399</v>
      </c>
      <c r="V19" s="34">
        <f t="shared" si="0"/>
        <v>70.933768575456327</v>
      </c>
      <c r="W19" s="34">
        <f t="shared" si="1"/>
        <v>-7.1289592760181586</v>
      </c>
    </row>
    <row r="20" spans="1:23" ht="24.95" customHeight="1" x14ac:dyDescent="0.25">
      <c r="A20" s="1" t="s">
        <v>19</v>
      </c>
      <c r="B20" s="39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76">
        <v>888.89</v>
      </c>
      <c r="Q20" s="62">
        <v>890.88888888888005</v>
      </c>
      <c r="R20" s="62">
        <v>888.88888888888891</v>
      </c>
      <c r="S20" s="62">
        <v>1000.87</v>
      </c>
      <c r="T20" s="62">
        <v>994.444444444444</v>
      </c>
      <c r="U20" s="62">
        <v>1000</v>
      </c>
      <c r="V20" s="34">
        <f t="shared" si="0"/>
        <v>18.420974723042953</v>
      </c>
      <c r="W20" s="34">
        <f t="shared" si="1"/>
        <v>0.55865921787713968</v>
      </c>
    </row>
    <row r="21" spans="1:23" ht="24.95" customHeight="1" x14ac:dyDescent="0.25">
      <c r="A21" s="1" t="s">
        <v>20</v>
      </c>
      <c r="B21" s="39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76">
        <v>2035.7149999999999</v>
      </c>
      <c r="Q21" s="62">
        <v>2071.4285714285702</v>
      </c>
      <c r="R21" s="62">
        <v>3333.3333333333335</v>
      </c>
      <c r="S21" s="62">
        <v>3385.7142857142899</v>
      </c>
      <c r="T21" s="62">
        <v>3571.4285714285702</v>
      </c>
      <c r="U21" s="62">
        <v>3478.5714285714303</v>
      </c>
      <c r="V21" s="34">
        <f t="shared" si="0"/>
        <v>136.30034210175825</v>
      </c>
      <c r="W21" s="34">
        <f t="shared" si="1"/>
        <v>-2.5999999999999188</v>
      </c>
    </row>
    <row r="22" spans="1:23" ht="24.95" customHeight="1" x14ac:dyDescent="0.25">
      <c r="A22" s="1" t="s">
        <v>31</v>
      </c>
      <c r="B22" s="39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76">
        <v>225.92500000000001</v>
      </c>
      <c r="Q22" s="62">
        <v>276.85185185185185</v>
      </c>
      <c r="R22" s="62">
        <v>287.222222222222</v>
      </c>
      <c r="S22" s="62">
        <v>232.01465201465206</v>
      </c>
      <c r="T22" s="62">
        <v>266.58119658119699</v>
      </c>
      <c r="U22" s="62">
        <v>239.17495982237998</v>
      </c>
      <c r="V22" s="34">
        <f t="shared" si="0"/>
        <v>-1.2805729700942217</v>
      </c>
      <c r="W22" s="34">
        <f t="shared" si="1"/>
        <v>-10.280633859511337</v>
      </c>
    </row>
    <row r="23" spans="1:23" ht="24.95" customHeight="1" x14ac:dyDescent="0.25">
      <c r="A23" s="1" t="s">
        <v>4</v>
      </c>
      <c r="B23" s="39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76">
        <v>295.20666666666648</v>
      </c>
      <c r="Q23" s="62">
        <v>295.42333333333323</v>
      </c>
      <c r="R23" s="62">
        <v>285.55</v>
      </c>
      <c r="S23" s="62">
        <v>290.77</v>
      </c>
      <c r="T23" s="62">
        <v>288.15999999999997</v>
      </c>
      <c r="U23" s="62">
        <v>272.41379310344797</v>
      </c>
      <c r="V23" s="34">
        <f t="shared" si="0"/>
        <v>-6.3643831064959269</v>
      </c>
      <c r="W23" s="34">
        <f t="shared" si="1"/>
        <v>-5.4643971739838975</v>
      </c>
    </row>
    <row r="24" spans="1:23" ht="24.95" customHeight="1" x14ac:dyDescent="0.25">
      <c r="A24" s="1" t="s">
        <v>5</v>
      </c>
      <c r="B24" s="39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77">
        <v>300.33999999999997</v>
      </c>
      <c r="Q24" s="62">
        <v>297.69830777366474</v>
      </c>
      <c r="R24" s="62">
        <v>296.3085375168929</v>
      </c>
      <c r="S24" s="62">
        <v>311.616161616162</v>
      </c>
      <c r="T24" s="62">
        <v>292.89408161466599</v>
      </c>
      <c r="U24" s="62">
        <v>294.55719040656976</v>
      </c>
      <c r="V24" s="34">
        <f t="shared" si="0"/>
        <v>0.76589690687781309</v>
      </c>
      <c r="W24" s="34">
        <f t="shared" si="1"/>
        <v>0.56781918662725561</v>
      </c>
    </row>
    <row r="25" spans="1:23" ht="24.95" customHeight="1" x14ac:dyDescent="0.25">
      <c r="A25" s="1" t="s">
        <v>6</v>
      </c>
      <c r="B25" s="39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76">
        <v>387.1</v>
      </c>
      <c r="Q25" s="62">
        <v>423.54838709677398</v>
      </c>
      <c r="R25" s="62">
        <v>420.96774193548401</v>
      </c>
      <c r="S25" s="62">
        <v>479.13043478260875</v>
      </c>
      <c r="T25" s="62">
        <v>454.83870967741899</v>
      </c>
      <c r="U25" s="62">
        <v>444.95870967741899</v>
      </c>
      <c r="V25" s="34">
        <f t="shared" si="0"/>
        <v>20.207129262324454</v>
      </c>
      <c r="W25" s="34">
        <f t="shared" si="1"/>
        <v>-2.1721985815602847</v>
      </c>
    </row>
    <row r="26" spans="1:23" ht="24.95" customHeight="1" x14ac:dyDescent="0.25">
      <c r="A26" s="1" t="s">
        <v>2</v>
      </c>
      <c r="B26" s="39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76">
        <v>389.07974999999999</v>
      </c>
      <c r="Q26" s="62">
        <v>451.45161290322574</v>
      </c>
      <c r="R26" s="62">
        <v>413.6200716845878</v>
      </c>
      <c r="S26" s="62">
        <v>527.33256614042</v>
      </c>
      <c r="T26" s="62">
        <v>549.03225806451599</v>
      </c>
      <c r="U26" s="62">
        <v>530.32583903551597</v>
      </c>
      <c r="V26" s="34">
        <f t="shared" si="0"/>
        <v>52.931551552075284</v>
      </c>
      <c r="W26" s="34">
        <f t="shared" si="1"/>
        <v>-3.4071621028143402</v>
      </c>
    </row>
    <row r="27" spans="1:23" ht="24.95" customHeight="1" x14ac:dyDescent="0.25">
      <c r="A27" s="1" t="s">
        <v>25</v>
      </c>
      <c r="B27" s="39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76">
        <v>185.17333333333301</v>
      </c>
      <c r="Q27" s="62">
        <v>248.64434279458899</v>
      </c>
      <c r="R27" s="62">
        <v>252.74711168164299</v>
      </c>
      <c r="S27" s="62">
        <v>354.89605910658503</v>
      </c>
      <c r="T27" s="62">
        <v>438.35497835497802</v>
      </c>
      <c r="U27" s="62">
        <v>423.28042328042329</v>
      </c>
      <c r="V27" s="34">
        <f t="shared" si="0"/>
        <v>65.212154348423041</v>
      </c>
      <c r="W27" s="34">
        <f t="shared" si="1"/>
        <v>-3.4388921807447597</v>
      </c>
    </row>
    <row r="28" spans="1:23" ht="24.95" customHeight="1" x14ac:dyDescent="0.25">
      <c r="A28" s="1" t="s">
        <v>26</v>
      </c>
      <c r="B28" s="39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76">
        <v>145.19499999999999</v>
      </c>
      <c r="Q28" s="62">
        <v>180.42328042328</v>
      </c>
      <c r="R28" s="62">
        <v>198.59660500789499</v>
      </c>
      <c r="S28" s="62">
        <v>222.723121844643</v>
      </c>
      <c r="T28" s="62">
        <v>249.65941886396399</v>
      </c>
      <c r="U28" s="62">
        <v>278.19694585300459</v>
      </c>
      <c r="V28" s="34">
        <f t="shared" si="0"/>
        <v>75.291859647146993</v>
      </c>
      <c r="W28" s="34">
        <f t="shared" si="1"/>
        <v>11.430582959335618</v>
      </c>
    </row>
    <row r="29" spans="1:23" s="47" customFormat="1" ht="24.95" customHeigh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32.536108028814368</v>
      </c>
      <c r="W29" s="34">
        <f>AVERAGE(W4:W28)</f>
        <v>-1.8666686210646681</v>
      </c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1" workbookViewId="0">
      <pane xSplit="1" topLeftCell="I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24.95" customHeight="1" x14ac:dyDescent="0.25">
      <c r="A4" s="1" t="s">
        <v>21</v>
      </c>
      <c r="B4" s="39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76">
        <v>515</v>
      </c>
      <c r="Q4" s="62">
        <v>532.5</v>
      </c>
      <c r="R4" s="62">
        <v>520</v>
      </c>
      <c r="S4" s="62">
        <v>543</v>
      </c>
      <c r="T4" s="62">
        <v>521.66666666666697</v>
      </c>
      <c r="U4" s="62">
        <v>530.33000000000004</v>
      </c>
      <c r="V4" s="34">
        <f>(U4-I4)/I4*100</f>
        <v>38.106770833333343</v>
      </c>
      <c r="W4" s="34">
        <f>(U4-T4)/T4*100</f>
        <v>1.6607028753993096</v>
      </c>
    </row>
    <row r="5" spans="1:23" ht="24.95" customHeight="1" x14ac:dyDescent="0.25">
      <c r="A5" s="1" t="s">
        <v>17</v>
      </c>
      <c r="B5" s="39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76">
        <v>43.54166666666665</v>
      </c>
      <c r="Q5" s="62">
        <v>45</v>
      </c>
      <c r="R5" s="62">
        <v>44.285714285714285</v>
      </c>
      <c r="S5" s="62">
        <v>46.363636363636367</v>
      </c>
      <c r="T5" s="62">
        <v>45</v>
      </c>
      <c r="U5" s="62">
        <v>48.571428571428569</v>
      </c>
      <c r="V5" s="34">
        <f t="shared" ref="V5:V28" si="0">(U5-I5)/I5*100</f>
        <v>38.036031464095402</v>
      </c>
      <c r="W5" s="34">
        <f t="shared" ref="W5:W28" si="1">(U5-T5)/T5*100</f>
        <v>7.9365079365079323</v>
      </c>
    </row>
    <row r="6" spans="1:23" ht="24.95" customHeight="1" x14ac:dyDescent="0.25">
      <c r="A6" s="1" t="s">
        <v>30</v>
      </c>
      <c r="B6" s="39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76">
        <v>340.67791666666653</v>
      </c>
      <c r="Q6" s="62">
        <v>344.60317460317498</v>
      </c>
      <c r="R6" s="62">
        <v>351.37046861184797</v>
      </c>
      <c r="S6" s="62">
        <v>350</v>
      </c>
      <c r="T6" s="62">
        <v>350</v>
      </c>
      <c r="U6" s="62">
        <v>366.38722415534011</v>
      </c>
      <c r="V6" s="34">
        <f t="shared" si="0"/>
        <v>19.617993979825417</v>
      </c>
      <c r="W6" s="34">
        <f t="shared" si="1"/>
        <v>4.6820640443828871</v>
      </c>
    </row>
    <row r="7" spans="1:23" ht="24.95" customHeight="1" x14ac:dyDescent="0.25">
      <c r="A7" s="1" t="s">
        <v>29</v>
      </c>
      <c r="B7" s="39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76">
        <v>287.03999999999996</v>
      </c>
      <c r="Q7" s="62">
        <v>288.79371950800521</v>
      </c>
      <c r="R7" s="62">
        <v>307.42736270753517</v>
      </c>
      <c r="S7" s="62">
        <v>314.28571428571001</v>
      </c>
      <c r="T7" s="62">
        <v>320.61211457763198</v>
      </c>
      <c r="U7" s="62">
        <v>321.79165118295498</v>
      </c>
      <c r="V7" s="34">
        <f t="shared" si="0"/>
        <v>22.380065444591935</v>
      </c>
      <c r="W7" s="34">
        <f t="shared" si="1"/>
        <v>0.36790144591912632</v>
      </c>
    </row>
    <row r="8" spans="1:23" ht="24.95" customHeight="1" x14ac:dyDescent="0.25">
      <c r="A8" s="1" t="s">
        <v>12</v>
      </c>
      <c r="B8" s="39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76">
        <v>1086.1416666666601</v>
      </c>
      <c r="Q8" s="62">
        <v>1125</v>
      </c>
      <c r="R8" s="62">
        <v>1086.7346938775499</v>
      </c>
      <c r="S8" s="62">
        <v>1113.43</v>
      </c>
      <c r="T8" s="62">
        <v>1080.1587301587299</v>
      </c>
      <c r="U8" s="62">
        <v>1266.4049919484703</v>
      </c>
      <c r="V8" s="34">
        <f t="shared" si="0"/>
        <v>21.20070840008043</v>
      </c>
      <c r="W8" s="34">
        <f t="shared" si="1"/>
        <v>17.242490070174355</v>
      </c>
    </row>
    <row r="9" spans="1:23" ht="24.95" customHeight="1" x14ac:dyDescent="0.25">
      <c r="A9" s="1" t="s">
        <v>11</v>
      </c>
      <c r="B9" s="39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76">
        <v>1437.5</v>
      </c>
      <c r="Q9" s="62">
        <v>1425</v>
      </c>
      <c r="R9" s="62">
        <v>1311.6666666666667</v>
      </c>
      <c r="S9" s="62">
        <v>1325.98</v>
      </c>
      <c r="T9" s="62">
        <v>1334.8717948717899</v>
      </c>
      <c r="U9" s="62">
        <v>1370.7729468599034</v>
      </c>
      <c r="V9" s="34">
        <f t="shared" si="0"/>
        <v>29.873124255911815</v>
      </c>
      <c r="W9" s="34">
        <f t="shared" si="1"/>
        <v>2.6894831493208442</v>
      </c>
    </row>
    <row r="10" spans="1:23" ht="24.95" customHeight="1" x14ac:dyDescent="0.25">
      <c r="A10" s="1" t="s">
        <v>10</v>
      </c>
      <c r="B10" s="39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76">
        <v>351.42857142857099</v>
      </c>
      <c r="Q10" s="62">
        <v>325.555555555556</v>
      </c>
      <c r="R10" s="62">
        <v>300</v>
      </c>
      <c r="S10" s="62">
        <v>343.75</v>
      </c>
      <c r="T10" s="62">
        <v>380</v>
      </c>
      <c r="U10" s="62">
        <v>363.33333333333297</v>
      </c>
      <c r="V10" s="34">
        <f t="shared" si="0"/>
        <v>17.204301075268702</v>
      </c>
      <c r="W10" s="34">
        <f t="shared" si="1"/>
        <v>-4.3859649122807962</v>
      </c>
    </row>
    <row r="11" spans="1:23" ht="24.95" customHeight="1" x14ac:dyDescent="0.25">
      <c r="A11" s="1" t="s">
        <v>8</v>
      </c>
      <c r="B11" s="39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76">
        <v>272.22222222222194</v>
      </c>
      <c r="Q11" s="62">
        <v>257.5</v>
      </c>
      <c r="R11" s="62">
        <v>259.72727272727298</v>
      </c>
      <c r="S11" s="62">
        <v>280</v>
      </c>
      <c r="T11" s="62">
        <v>275</v>
      </c>
      <c r="U11" s="62">
        <v>290.76923076923077</v>
      </c>
      <c r="V11" s="34">
        <f t="shared" si="0"/>
        <v>-3.0769230769230753</v>
      </c>
      <c r="W11" s="34">
        <f t="shared" si="1"/>
        <v>5.7342657342657359</v>
      </c>
    </row>
    <row r="12" spans="1:23" ht="24.95" customHeight="1" x14ac:dyDescent="0.25">
      <c r="A12" s="1" t="s">
        <v>7</v>
      </c>
      <c r="B12" s="39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77">
        <v>310.43</v>
      </c>
      <c r="Q12" s="62">
        <v>400</v>
      </c>
      <c r="R12" s="62">
        <v>416.66666666666669</v>
      </c>
      <c r="S12" s="62">
        <v>480</v>
      </c>
      <c r="T12" s="62">
        <v>490</v>
      </c>
      <c r="U12" s="62">
        <v>485</v>
      </c>
      <c r="V12" s="34">
        <f t="shared" si="0"/>
        <v>94</v>
      </c>
      <c r="W12" s="34">
        <f t="shared" si="1"/>
        <v>-1.0204081632653061</v>
      </c>
    </row>
    <row r="13" spans="1:23" ht="24.95" customHeight="1" x14ac:dyDescent="0.25">
      <c r="A13" s="1" t="s">
        <v>14</v>
      </c>
      <c r="B13" s="39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76">
        <v>1100</v>
      </c>
      <c r="Q13" s="62">
        <v>850</v>
      </c>
      <c r="R13" s="62">
        <v>800</v>
      </c>
      <c r="S13" s="62">
        <v>1000</v>
      </c>
      <c r="T13" s="62">
        <v>1000</v>
      </c>
      <c r="U13" s="62">
        <v>990</v>
      </c>
      <c r="V13" s="34">
        <f t="shared" si="0"/>
        <v>23.75</v>
      </c>
      <c r="W13" s="34">
        <f t="shared" si="1"/>
        <v>-1</v>
      </c>
    </row>
    <row r="14" spans="1:23" ht="24.95" customHeight="1" x14ac:dyDescent="0.25">
      <c r="A14" s="1" t="s">
        <v>13</v>
      </c>
      <c r="B14" s="39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76">
        <v>1133.33</v>
      </c>
      <c r="Q14" s="62">
        <v>850</v>
      </c>
      <c r="R14" s="62">
        <v>816.66666666666697</v>
      </c>
      <c r="S14" s="62">
        <v>1000.15</v>
      </c>
      <c r="T14" s="62">
        <v>1100</v>
      </c>
      <c r="U14" s="62">
        <v>1104.1666666666667</v>
      </c>
      <c r="V14" s="34">
        <f t="shared" si="0"/>
        <v>84.027777777777786</v>
      </c>
      <c r="W14" s="34">
        <f t="shared" si="1"/>
        <v>0.37878787878788567</v>
      </c>
    </row>
    <row r="15" spans="1:23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76">
        <v>140</v>
      </c>
      <c r="Q15" s="62">
        <v>165</v>
      </c>
      <c r="R15" s="62">
        <v>153.33333333333334</v>
      </c>
      <c r="S15" s="62">
        <v>160</v>
      </c>
      <c r="T15" s="62">
        <v>150</v>
      </c>
      <c r="U15" s="62">
        <v>160</v>
      </c>
      <c r="V15" s="34">
        <f t="shared" si="0"/>
        <v>18.518518518518519</v>
      </c>
      <c r="W15" s="34">
        <f t="shared" si="1"/>
        <v>6.666666666666667</v>
      </c>
    </row>
    <row r="16" spans="1:23" ht="24.95" customHeight="1" x14ac:dyDescent="0.25">
      <c r="A16" s="1" t="s">
        <v>23</v>
      </c>
      <c r="B16" s="39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76">
        <v>180.23809523809501</v>
      </c>
      <c r="Q16" s="62">
        <v>194.54545454545453</v>
      </c>
      <c r="R16" s="62">
        <v>199.33333333333334</v>
      </c>
      <c r="S16" s="62">
        <v>199.5</v>
      </c>
      <c r="T16" s="62">
        <v>194.16666666666666</v>
      </c>
      <c r="U16" s="62">
        <v>204.28571428571428</v>
      </c>
      <c r="V16" s="34">
        <f t="shared" si="0"/>
        <v>34.524929444967825</v>
      </c>
      <c r="W16" s="34">
        <f t="shared" si="1"/>
        <v>5.2115266707541394</v>
      </c>
    </row>
    <row r="17" spans="1:23" ht="24.95" customHeight="1" x14ac:dyDescent="0.25">
      <c r="A17" s="1" t="s">
        <v>15</v>
      </c>
      <c r="B17" s="39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76">
        <v>2000</v>
      </c>
      <c r="Q17" s="62">
        <v>1800</v>
      </c>
      <c r="R17" s="62">
        <v>1600</v>
      </c>
      <c r="S17" s="62">
        <v>1600</v>
      </c>
      <c r="T17" s="62">
        <v>1700</v>
      </c>
      <c r="U17" s="62">
        <v>1700</v>
      </c>
      <c r="V17" s="34">
        <f t="shared" si="0"/>
        <v>-19.047619047619047</v>
      </c>
      <c r="W17" s="34">
        <f t="shared" si="1"/>
        <v>0</v>
      </c>
    </row>
    <row r="18" spans="1:23" ht="24.95" customHeight="1" x14ac:dyDescent="0.25">
      <c r="A18" s="1" t="s">
        <v>27</v>
      </c>
      <c r="B18" s="39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76">
        <v>292.39999999999952</v>
      </c>
      <c r="Q18" s="62">
        <v>273.94665399159902</v>
      </c>
      <c r="R18" s="62">
        <v>252.2781367024788</v>
      </c>
      <c r="S18" s="62">
        <v>265.76</v>
      </c>
      <c r="T18" s="62">
        <v>318.61244019138798</v>
      </c>
      <c r="U18" s="62">
        <v>292.18622009569401</v>
      </c>
      <c r="V18" s="34">
        <f t="shared" si="0"/>
        <v>75.859005281853541</v>
      </c>
      <c r="W18" s="34">
        <f t="shared" si="1"/>
        <v>-8.2941582820243749</v>
      </c>
    </row>
    <row r="19" spans="1:23" ht="24.95" customHeight="1" x14ac:dyDescent="0.25">
      <c r="A19" s="1" t="s">
        <v>28</v>
      </c>
      <c r="B19" s="39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76">
        <v>265.8</v>
      </c>
      <c r="Q19" s="62">
        <v>278.48124796637399</v>
      </c>
      <c r="R19" s="62">
        <v>284.62104951578635</v>
      </c>
      <c r="S19" s="62">
        <v>300.11</v>
      </c>
      <c r="T19" s="62">
        <v>357.67164585521499</v>
      </c>
      <c r="U19" s="62">
        <v>328.89082292760747</v>
      </c>
      <c r="V19" s="34">
        <f t="shared" si="0"/>
        <v>29.997840771395506</v>
      </c>
      <c r="W19" s="34">
        <f t="shared" si="1"/>
        <v>-8.0467163839031155</v>
      </c>
    </row>
    <row r="20" spans="1:23" ht="24.95" customHeight="1" x14ac:dyDescent="0.25">
      <c r="A20" s="1" t="s">
        <v>19</v>
      </c>
      <c r="B20" s="39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76">
        <v>836.36</v>
      </c>
      <c r="Q20" s="62">
        <v>1035.7142857142858</v>
      </c>
      <c r="R20" s="62">
        <v>908.33333333333303</v>
      </c>
      <c r="S20" s="62">
        <v>1100</v>
      </c>
      <c r="T20" s="62">
        <v>1100</v>
      </c>
      <c r="U20" s="62">
        <v>1052.6315789473686</v>
      </c>
      <c r="V20" s="34">
        <f t="shared" si="0"/>
        <v>27.041961324615876</v>
      </c>
      <c r="W20" s="34">
        <f t="shared" si="1"/>
        <v>-4.3062200956937673</v>
      </c>
    </row>
    <row r="21" spans="1:23" ht="24.95" customHeight="1" x14ac:dyDescent="0.25">
      <c r="A21" s="1" t="s">
        <v>20</v>
      </c>
      <c r="B21" s="39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76">
        <v>2428.5700000000002</v>
      </c>
      <c r="Q21" s="62">
        <v>2435.0649350649401</v>
      </c>
      <c r="R21" s="62">
        <v>2528.5714285714298</v>
      </c>
      <c r="S21" s="62">
        <v>2650</v>
      </c>
      <c r="T21" s="62">
        <v>2666.6666666666702</v>
      </c>
      <c r="U21" s="62">
        <v>2658.3333333333348</v>
      </c>
      <c r="V21" s="34">
        <f t="shared" si="0"/>
        <v>55.955597143714876</v>
      </c>
      <c r="W21" s="34">
        <f t="shared" si="1"/>
        <v>-0.3125000000000735</v>
      </c>
    </row>
    <row r="22" spans="1:23" ht="24.95" customHeight="1" x14ac:dyDescent="0.25">
      <c r="A22" s="1" t="s">
        <v>31</v>
      </c>
      <c r="B22" s="39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76">
        <v>226.03937500000001</v>
      </c>
      <c r="Q22" s="62">
        <v>220.15207015207</v>
      </c>
      <c r="R22" s="62">
        <v>179.4070512820513</v>
      </c>
      <c r="S22" s="62">
        <v>173.51912360805599</v>
      </c>
      <c r="T22" s="62">
        <v>204.919484702093</v>
      </c>
      <c r="U22" s="62">
        <v>235.64717895117479</v>
      </c>
      <c r="V22" s="34">
        <f t="shared" si="0"/>
        <v>2.0835778204038724</v>
      </c>
      <c r="W22" s="34">
        <f t="shared" si="1"/>
        <v>14.995008548724867</v>
      </c>
    </row>
    <row r="23" spans="1:23" ht="24.95" customHeight="1" x14ac:dyDescent="0.25">
      <c r="A23" s="1" t="s">
        <v>4</v>
      </c>
      <c r="B23" s="39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77">
        <v>311.43</v>
      </c>
      <c r="Q23" s="62">
        <v>310</v>
      </c>
      <c r="R23" s="62">
        <v>295.16129032258061</v>
      </c>
      <c r="S23" s="62">
        <v>300.14</v>
      </c>
      <c r="T23" s="62">
        <v>319.444444444444</v>
      </c>
      <c r="U23" s="62">
        <v>326.66666666666703</v>
      </c>
      <c r="V23" s="34">
        <f t="shared" si="0"/>
        <v>15.234466864211587</v>
      </c>
      <c r="W23" s="34">
        <f t="shared" si="1"/>
        <v>2.2608695652176456</v>
      </c>
    </row>
    <row r="24" spans="1:23" ht="24.95" customHeight="1" x14ac:dyDescent="0.25">
      <c r="A24" s="1" t="s">
        <v>5</v>
      </c>
      <c r="B24" s="39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76">
        <v>283.96562499999999</v>
      </c>
      <c r="Q24" s="62">
        <v>297.12930759017894</v>
      </c>
      <c r="R24" s="62">
        <v>303.15065681444986</v>
      </c>
      <c r="S24" s="62">
        <v>335.914085914086</v>
      </c>
      <c r="T24" s="62">
        <v>357.99701226123369</v>
      </c>
      <c r="U24" s="62">
        <v>338.89497007724998</v>
      </c>
      <c r="V24" s="34">
        <f t="shared" si="0"/>
        <v>22.89333797882967</v>
      </c>
      <c r="W24" s="34">
        <f t="shared" si="1"/>
        <v>-5.3358105039281103</v>
      </c>
    </row>
    <row r="25" spans="1:23" ht="24.95" customHeight="1" x14ac:dyDescent="0.25">
      <c r="A25" s="1" t="s">
        <v>6</v>
      </c>
      <c r="B25" s="39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76">
        <v>261.44</v>
      </c>
      <c r="Q25" s="62">
        <v>303.33333333333297</v>
      </c>
      <c r="R25" s="62">
        <v>259.7512123128821</v>
      </c>
      <c r="S25" s="62">
        <v>358.33333333333297</v>
      </c>
      <c r="T25" s="62">
        <v>383.33333333333297</v>
      </c>
      <c r="U25" s="62">
        <v>365.979447655748</v>
      </c>
      <c r="V25" s="34">
        <f t="shared" si="0"/>
        <v>30.126025833154845</v>
      </c>
      <c r="W25" s="34">
        <f t="shared" si="1"/>
        <v>-4.5271006115439087</v>
      </c>
    </row>
    <row r="26" spans="1:23" ht="24.95" customHeight="1" x14ac:dyDescent="0.25">
      <c r="A26" s="1" t="s">
        <v>2</v>
      </c>
      <c r="B26" s="39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76">
        <v>422.65999999999951</v>
      </c>
      <c r="Q26" s="62">
        <v>420.34482758620692</v>
      </c>
      <c r="R26" s="62">
        <v>407.15639982355572</v>
      </c>
      <c r="S26" s="62">
        <v>430.01229205576999</v>
      </c>
      <c r="T26" s="62">
        <v>488.80650994575001</v>
      </c>
      <c r="U26" s="62">
        <v>469.80483996877399</v>
      </c>
      <c r="V26" s="34">
        <f t="shared" si="0"/>
        <v>29.839837513604895</v>
      </c>
      <c r="W26" s="34">
        <f t="shared" si="1"/>
        <v>-3.8873602520320176</v>
      </c>
    </row>
    <row r="27" spans="1:23" ht="24.95" customHeight="1" x14ac:dyDescent="0.25">
      <c r="A27" s="1" t="s">
        <v>25</v>
      </c>
      <c r="B27" s="39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76">
        <v>290.32428571428602</v>
      </c>
      <c r="Q27" s="62">
        <v>278.95752031220013</v>
      </c>
      <c r="R27" s="62">
        <v>270.23809523809524</v>
      </c>
      <c r="S27" s="62">
        <v>380.43345543345544</v>
      </c>
      <c r="T27" s="62">
        <v>397.61904761904799</v>
      </c>
      <c r="U27" s="62">
        <v>380.64353946706899</v>
      </c>
      <c r="V27" s="34">
        <f t="shared" si="0"/>
        <v>47.520531519729111</v>
      </c>
      <c r="W27" s="34">
        <f t="shared" si="1"/>
        <v>-4.2692894753480077</v>
      </c>
    </row>
    <row r="28" spans="1:23" ht="24.95" customHeight="1" x14ac:dyDescent="0.25">
      <c r="A28" s="1" t="s">
        <v>26</v>
      </c>
      <c r="B28" s="39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76">
        <v>154.709374999999</v>
      </c>
      <c r="Q28" s="62">
        <v>213.14611314611301</v>
      </c>
      <c r="R28" s="62">
        <v>222.105013688865</v>
      </c>
      <c r="S28" s="62">
        <v>253.58974358974399</v>
      </c>
      <c r="T28" s="62">
        <v>277.08504238446801</v>
      </c>
      <c r="U28" s="62">
        <v>252.11593250054801</v>
      </c>
      <c r="V28" s="34">
        <f t="shared" si="0"/>
        <v>31.81197068299511</v>
      </c>
      <c r="W28" s="34">
        <f t="shared" si="1"/>
        <v>-9.0113524963481169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31.499193272173525</v>
      </c>
      <c r="W29" s="34">
        <f>AVERAGE(W4:W28)</f>
        <v>0.61717573639015155</v>
      </c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"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24.95" customHeight="1" x14ac:dyDescent="0.25">
      <c r="A4" s="1" t="s">
        <v>21</v>
      </c>
      <c r="B4" s="39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76">
        <v>474.66666666666652</v>
      </c>
      <c r="Q4" s="62">
        <v>558.33333333333337</v>
      </c>
      <c r="R4" s="62">
        <v>529.5</v>
      </c>
      <c r="S4" s="62">
        <v>538.9473684210526</v>
      </c>
      <c r="T4" s="62">
        <v>548.66666666666697</v>
      </c>
      <c r="U4" s="62">
        <v>510</v>
      </c>
      <c r="V4" s="34">
        <f>(U4-I4)/I4*100</f>
        <v>25.238744884038265</v>
      </c>
      <c r="W4" s="34">
        <f>(U4-T4)/T4*100</f>
        <v>-7.0473876063183987</v>
      </c>
    </row>
    <row r="5" spans="1:23" ht="24.9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76">
        <v>52</v>
      </c>
      <c r="Q5" s="62">
        <v>50.25</v>
      </c>
      <c r="R5" s="62">
        <v>47.272727272727273</v>
      </c>
      <c r="S5" s="62">
        <v>45.526315789473685</v>
      </c>
      <c r="T5" s="62">
        <v>46.153846153846153</v>
      </c>
      <c r="U5" s="62">
        <v>45</v>
      </c>
      <c r="V5" s="34">
        <f t="shared" ref="V5:V28" si="0">(U5-I5)/I5*100</f>
        <v>23.664122137404881</v>
      </c>
      <c r="W5" s="34">
        <f t="shared" ref="W5:W28" si="1">(U5-T5)/T5*100</f>
        <v>-2.4999999999999987</v>
      </c>
    </row>
    <row r="6" spans="1:23" ht="24.95" customHeight="1" x14ac:dyDescent="0.25">
      <c r="A6" s="1" t="s">
        <v>30</v>
      </c>
      <c r="B6" s="39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76">
        <v>421.57124999999996</v>
      </c>
      <c r="Q6" s="62">
        <v>479.20330187410934</v>
      </c>
      <c r="R6" s="62">
        <v>457.726821789322</v>
      </c>
      <c r="S6" s="62">
        <v>480.32</v>
      </c>
      <c r="T6" s="62">
        <v>499.6412508031699</v>
      </c>
      <c r="U6" s="62">
        <v>448.76340764498661</v>
      </c>
      <c r="V6" s="34">
        <f t="shared" si="0"/>
        <v>49.457819535581294</v>
      </c>
      <c r="W6" s="34">
        <f t="shared" si="1"/>
        <v>-10.182874827968567</v>
      </c>
    </row>
    <row r="7" spans="1:23" ht="24.95" customHeight="1" x14ac:dyDescent="0.25">
      <c r="A7" s="1" t="s">
        <v>29</v>
      </c>
      <c r="B7" s="39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76">
        <v>377.18566666666652</v>
      </c>
      <c r="Q7" s="62">
        <v>376.12797458951303</v>
      </c>
      <c r="R7" s="62">
        <v>354.86089017447898</v>
      </c>
      <c r="S7" s="62">
        <v>360.56</v>
      </c>
      <c r="T7" s="62">
        <v>395.21011508816383</v>
      </c>
      <c r="U7" s="62">
        <v>371.68227300302772</v>
      </c>
      <c r="V7" s="34">
        <f t="shared" si="0"/>
        <v>41.46532533102986</v>
      </c>
      <c r="W7" s="34">
        <f t="shared" si="1"/>
        <v>-5.9532489647658702</v>
      </c>
    </row>
    <row r="8" spans="1:23" ht="24.95" customHeight="1" x14ac:dyDescent="0.25">
      <c r="A8" s="1" t="s">
        <v>12</v>
      </c>
      <c r="B8" s="39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76">
        <v>1026.3900000000001</v>
      </c>
      <c r="Q8" s="62">
        <v>1060</v>
      </c>
      <c r="R8" s="62">
        <v>1052.0833333333335</v>
      </c>
      <c r="S8" s="62">
        <v>1140</v>
      </c>
      <c r="T8" s="62">
        <v>1191.8767507002799</v>
      </c>
      <c r="U8" s="62">
        <v>1345.37037037037</v>
      </c>
      <c r="V8" s="34">
        <f t="shared" si="0"/>
        <v>32.766987558901725</v>
      </c>
      <c r="W8" s="34">
        <f t="shared" si="1"/>
        <v>12.878313095704389</v>
      </c>
    </row>
    <row r="9" spans="1:23" ht="24.95" customHeight="1" x14ac:dyDescent="0.25">
      <c r="A9" s="1" t="s">
        <v>11</v>
      </c>
      <c r="B9" s="39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76">
        <v>1300</v>
      </c>
      <c r="Q9" s="62">
        <v>1411.1111111111099</v>
      </c>
      <c r="R9" s="62">
        <v>1399.3040293040301</v>
      </c>
      <c r="S9" s="62">
        <v>1423.0769230769231</v>
      </c>
      <c r="T9" s="62">
        <v>1432.79312237059</v>
      </c>
      <c r="U9" s="62">
        <v>1234.7545219638243</v>
      </c>
      <c r="V9" s="34">
        <f t="shared" si="0"/>
        <v>20.463855801348714</v>
      </c>
      <c r="W9" s="34">
        <f t="shared" si="1"/>
        <v>-13.82185587819588</v>
      </c>
    </row>
    <row r="10" spans="1:23" ht="24.95" customHeight="1" x14ac:dyDescent="0.25">
      <c r="A10" s="1" t="s">
        <v>10</v>
      </c>
      <c r="B10" s="39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76">
        <v>375</v>
      </c>
      <c r="Q10" s="62">
        <v>358.75</v>
      </c>
      <c r="R10" s="62">
        <v>323.5</v>
      </c>
      <c r="S10" s="62">
        <v>321.76470588235293</v>
      </c>
      <c r="T10" s="62">
        <v>343.33333333333331</v>
      </c>
      <c r="U10" s="62">
        <v>350</v>
      </c>
      <c r="V10" s="34">
        <f t="shared" si="0"/>
        <v>16.666666666666664</v>
      </c>
      <c r="W10" s="34">
        <f t="shared" si="1"/>
        <v>1.9417475728155398</v>
      </c>
    </row>
    <row r="11" spans="1:23" ht="24.95" customHeight="1" x14ac:dyDescent="0.25">
      <c r="A11" s="1" t="s">
        <v>8</v>
      </c>
      <c r="B11" s="39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76">
        <v>345.83333333333297</v>
      </c>
      <c r="Q11" s="62">
        <v>343.33333333333297</v>
      </c>
      <c r="R11" s="62">
        <v>358.57142857142901</v>
      </c>
      <c r="S11" s="62">
        <v>353.33333333333297</v>
      </c>
      <c r="T11" s="62">
        <v>363.33333333333297</v>
      </c>
      <c r="U11" s="62">
        <v>358.33333333333297</v>
      </c>
      <c r="V11" s="34">
        <f t="shared" si="0"/>
        <v>19.444444444444326</v>
      </c>
      <c r="W11" s="34">
        <f t="shared" si="1"/>
        <v>-1.376146788990827</v>
      </c>
    </row>
    <row r="12" spans="1:23" ht="24.95" customHeight="1" x14ac:dyDescent="0.25">
      <c r="A12" s="1" t="s">
        <v>7</v>
      </c>
      <c r="B12" s="39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77">
        <v>280.24</v>
      </c>
      <c r="Q12" s="62">
        <v>306.99</v>
      </c>
      <c r="R12" s="62">
        <v>310</v>
      </c>
      <c r="S12" s="62">
        <v>380.55</v>
      </c>
      <c r="T12" s="62">
        <v>385.27499999999998</v>
      </c>
      <c r="U12" s="62">
        <v>382.91250000000002</v>
      </c>
      <c r="V12" s="34">
        <f t="shared" si="0"/>
        <v>33.668176437615749</v>
      </c>
      <c r="W12" s="34">
        <f t="shared" si="1"/>
        <v>-0.61319836480434875</v>
      </c>
    </row>
    <row r="13" spans="1:23" ht="24.95" customHeight="1" x14ac:dyDescent="0.25">
      <c r="A13" s="1" t="s">
        <v>14</v>
      </c>
      <c r="B13" s="39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76">
        <v>1000</v>
      </c>
      <c r="Q13" s="62">
        <v>960.14</v>
      </c>
      <c r="R13" s="62">
        <v>900</v>
      </c>
      <c r="S13" s="62">
        <v>1000</v>
      </c>
      <c r="T13" s="62">
        <v>1100</v>
      </c>
      <c r="U13" s="62">
        <v>1050</v>
      </c>
      <c r="V13" s="34">
        <f t="shared" si="0"/>
        <v>107.16811190009081</v>
      </c>
      <c r="W13" s="34">
        <f t="shared" si="1"/>
        <v>-4.5454545454545459</v>
      </c>
    </row>
    <row r="14" spans="1:23" ht="24.95" customHeight="1" x14ac:dyDescent="0.25">
      <c r="A14" s="1" t="s">
        <v>13</v>
      </c>
      <c r="B14" s="39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76">
        <v>1100</v>
      </c>
      <c r="Q14" s="62">
        <v>1000</v>
      </c>
      <c r="R14" s="62">
        <v>1077.7777777777701</v>
      </c>
      <c r="S14" s="62">
        <v>1066.6666666666667</v>
      </c>
      <c r="T14" s="62">
        <v>1150</v>
      </c>
      <c r="U14" s="62">
        <v>1108.3333333333335</v>
      </c>
      <c r="V14" s="34">
        <f t="shared" si="0"/>
        <v>23.148148148148167</v>
      </c>
      <c r="W14" s="34">
        <f t="shared" si="1"/>
        <v>-3.6231884057970882</v>
      </c>
    </row>
    <row r="15" spans="1:23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76">
        <v>130</v>
      </c>
      <c r="Q15" s="62">
        <v>156.66666666666666</v>
      </c>
      <c r="R15" s="62">
        <v>164</v>
      </c>
      <c r="S15" s="62">
        <v>162</v>
      </c>
      <c r="T15" s="62">
        <v>170</v>
      </c>
      <c r="U15" s="62">
        <v>190</v>
      </c>
      <c r="V15" s="34">
        <f t="shared" si="0"/>
        <v>49.438202247191185</v>
      </c>
      <c r="W15" s="34">
        <f t="shared" si="1"/>
        <v>11.76470588235294</v>
      </c>
    </row>
    <row r="16" spans="1:23" ht="24.95" customHeight="1" x14ac:dyDescent="0.25">
      <c r="A16" s="1" t="s">
        <v>23</v>
      </c>
      <c r="B16" s="39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76">
        <v>167.083333333333</v>
      </c>
      <c r="Q16" s="62">
        <v>191.53846153846155</v>
      </c>
      <c r="R16" s="62">
        <v>198</v>
      </c>
      <c r="S16" s="62">
        <v>195</v>
      </c>
      <c r="T16" s="62">
        <v>189.66666666666666</v>
      </c>
      <c r="U16" s="62">
        <v>210</v>
      </c>
      <c r="V16" s="34">
        <f t="shared" si="0"/>
        <v>46.511627906977083</v>
      </c>
      <c r="W16" s="34">
        <f t="shared" si="1"/>
        <v>10.720562390158179</v>
      </c>
    </row>
    <row r="17" spans="1:23" ht="24.95" customHeight="1" x14ac:dyDescent="0.25">
      <c r="A17" s="1" t="s">
        <v>15</v>
      </c>
      <c r="B17" s="39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76">
        <v>2350</v>
      </c>
      <c r="Q17" s="62">
        <v>2375</v>
      </c>
      <c r="R17" s="62">
        <v>2510</v>
      </c>
      <c r="S17" s="62">
        <v>2325</v>
      </c>
      <c r="T17" s="62">
        <v>2400</v>
      </c>
      <c r="U17" s="62">
        <v>2000</v>
      </c>
      <c r="V17" s="34">
        <f t="shared" si="0"/>
        <v>15.384615384615602</v>
      </c>
      <c r="W17" s="34">
        <f t="shared" si="1"/>
        <v>-16.666666666666664</v>
      </c>
    </row>
    <row r="18" spans="1:23" ht="24.95" customHeight="1" x14ac:dyDescent="0.25">
      <c r="A18" s="1" t="s">
        <v>27</v>
      </c>
      <c r="B18" s="39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76">
        <v>271.14724999999999</v>
      </c>
      <c r="Q18" s="62">
        <v>313.38341641687703</v>
      </c>
      <c r="R18" s="62">
        <v>309.23897531040387</v>
      </c>
      <c r="S18" s="62">
        <v>320.14</v>
      </c>
      <c r="T18" s="62">
        <v>352.89769054474903</v>
      </c>
      <c r="U18" s="62">
        <v>383.30577802216499</v>
      </c>
      <c r="V18" s="34">
        <f t="shared" si="0"/>
        <v>99.631494404100366</v>
      </c>
      <c r="W18" s="34">
        <f t="shared" si="1"/>
        <v>8.6166864482668171</v>
      </c>
    </row>
    <row r="19" spans="1:23" ht="24.95" customHeight="1" x14ac:dyDescent="0.25">
      <c r="A19" s="1" t="s">
        <v>28</v>
      </c>
      <c r="B19" s="39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76">
        <v>308.02099999999996</v>
      </c>
      <c r="Q19" s="62">
        <v>392.49185999186</v>
      </c>
      <c r="R19" s="62">
        <v>347.63605442176873</v>
      </c>
      <c r="S19" s="62">
        <v>352.98</v>
      </c>
      <c r="T19" s="62">
        <v>362.09127881922001</v>
      </c>
      <c r="U19" s="62">
        <v>377.570168801786</v>
      </c>
      <c r="V19" s="34">
        <f t="shared" si="0"/>
        <v>51.932153204134103</v>
      </c>
      <c r="W19" s="34">
        <f t="shared" si="1"/>
        <v>4.2748585475581358</v>
      </c>
    </row>
    <row r="20" spans="1:23" ht="24.95" customHeight="1" x14ac:dyDescent="0.25">
      <c r="A20" s="1" t="s">
        <v>19</v>
      </c>
      <c r="B20" s="39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76">
        <v>936.36</v>
      </c>
      <c r="Q20" s="62">
        <v>951.11111111111097</v>
      </c>
      <c r="R20" s="62">
        <v>923.88888888888903</v>
      </c>
      <c r="S20" s="62">
        <v>1012.5</v>
      </c>
      <c r="T20" s="62">
        <v>1144.4444444444443</v>
      </c>
      <c r="U20" s="62">
        <v>1083.3333333333335</v>
      </c>
      <c r="V20" s="34">
        <f t="shared" si="0"/>
        <v>48.571004082845484</v>
      </c>
      <c r="W20" s="34">
        <f t="shared" si="1"/>
        <v>-5.3398058252426965</v>
      </c>
    </row>
    <row r="21" spans="1:23" ht="24.95" customHeight="1" x14ac:dyDescent="0.25">
      <c r="A21" s="1" t="s">
        <v>20</v>
      </c>
      <c r="B21" s="39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76">
        <v>2128.5700000000002</v>
      </c>
      <c r="Q21" s="62">
        <v>2203.6363636363599</v>
      </c>
      <c r="R21" s="62">
        <v>2535.0168350168401</v>
      </c>
      <c r="S21" s="62">
        <v>2523.7259816207202</v>
      </c>
      <c r="T21" s="62">
        <v>2620.85023701506</v>
      </c>
      <c r="U21" s="62">
        <v>2572.2881093178903</v>
      </c>
      <c r="V21" s="34">
        <f t="shared" si="0"/>
        <v>38.419091084371018</v>
      </c>
      <c r="W21" s="34">
        <f t="shared" si="1"/>
        <v>-1.8529150201454501</v>
      </c>
    </row>
    <row r="22" spans="1:23" ht="24.95" customHeight="1" x14ac:dyDescent="0.25">
      <c r="A22" s="1" t="s">
        <v>31</v>
      </c>
      <c r="B22" s="39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76">
        <v>318.78249999999946</v>
      </c>
      <c r="Q22" s="62">
        <v>309.28849902534103</v>
      </c>
      <c r="R22" s="62">
        <v>290.55479923127001</v>
      </c>
      <c r="S22" s="62">
        <v>302.29185797367626</v>
      </c>
      <c r="T22" s="62">
        <v>323.43972543972501</v>
      </c>
      <c r="U22" s="62">
        <v>321.59783051087402</v>
      </c>
      <c r="V22" s="34">
        <f t="shared" si="0"/>
        <v>19.094309331080762</v>
      </c>
      <c r="W22" s="34">
        <f t="shared" si="1"/>
        <v>-0.56947084231749356</v>
      </c>
    </row>
    <row r="23" spans="1:23" ht="24.95" customHeight="1" x14ac:dyDescent="0.25">
      <c r="A23" s="1" t="s">
        <v>4</v>
      </c>
      <c r="B23" s="39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77">
        <v>360.11</v>
      </c>
      <c r="Q23" s="62">
        <v>422.75338119886499</v>
      </c>
      <c r="R23" s="62">
        <v>384.16666666666703</v>
      </c>
      <c r="S23" s="62">
        <v>420.03205128205099</v>
      </c>
      <c r="T23" s="62">
        <v>453.17725752508363</v>
      </c>
      <c r="U23" s="62">
        <v>449.23480083857402</v>
      </c>
      <c r="V23" s="34">
        <f t="shared" si="0"/>
        <v>30.633284142770663</v>
      </c>
      <c r="W23" s="34">
        <f t="shared" si="1"/>
        <v>-0.86995907694935415</v>
      </c>
    </row>
    <row r="24" spans="1:23" ht="24.95" customHeight="1" x14ac:dyDescent="0.25">
      <c r="A24" s="1" t="s">
        <v>5</v>
      </c>
      <c r="B24" s="39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76">
        <v>365.6532499999995</v>
      </c>
      <c r="Q24" s="62">
        <v>354.415796219524</v>
      </c>
      <c r="R24" s="62">
        <v>306.87562613068661</v>
      </c>
      <c r="S24" s="62">
        <v>421.370708073787</v>
      </c>
      <c r="T24" s="62">
        <v>421.83709302769699</v>
      </c>
      <c r="U24" s="62">
        <v>421.60390055074197</v>
      </c>
      <c r="V24" s="34">
        <f t="shared" si="0"/>
        <v>36.231394468824504</v>
      </c>
      <c r="W24" s="34">
        <f t="shared" si="1"/>
        <v>-5.5280220921614061E-2</v>
      </c>
    </row>
    <row r="25" spans="1:23" ht="24.95" customHeight="1" x14ac:dyDescent="0.25">
      <c r="A25" s="1" t="s">
        <v>6</v>
      </c>
      <c r="B25" s="39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79">
        <v>250.66</v>
      </c>
      <c r="Q25" s="62">
        <v>248.56</v>
      </c>
      <c r="R25" s="62">
        <v>250</v>
      </c>
      <c r="S25" s="62">
        <v>268.66000000000003</v>
      </c>
      <c r="T25" s="62">
        <v>259.33000000000004</v>
      </c>
      <c r="U25" s="62">
        <v>263.995</v>
      </c>
      <c r="V25" s="34">
        <f t="shared" si="0"/>
        <v>21.568292500203736</v>
      </c>
      <c r="W25" s="34">
        <f t="shared" si="1"/>
        <v>1.798866309335581</v>
      </c>
    </row>
    <row r="26" spans="1:23" ht="24.95" customHeight="1" x14ac:dyDescent="0.25">
      <c r="A26" s="1" t="s">
        <v>2</v>
      </c>
      <c r="B26" s="39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76">
        <v>488.37966666666648</v>
      </c>
      <c r="Q26" s="62">
        <v>498.594732492844</v>
      </c>
      <c r="R26" s="62">
        <v>398.05844907407402</v>
      </c>
      <c r="S26" s="62">
        <v>426.57114021767802</v>
      </c>
      <c r="T26" s="62">
        <v>461.56897135515499</v>
      </c>
      <c r="U26" s="62">
        <v>444.0700557864165</v>
      </c>
      <c r="V26" s="34">
        <f t="shared" si="0"/>
        <v>12.14421283493034</v>
      </c>
      <c r="W26" s="34">
        <f t="shared" si="1"/>
        <v>-3.7911810920396367</v>
      </c>
    </row>
    <row r="27" spans="1:23" ht="24.95" customHeight="1" x14ac:dyDescent="0.25">
      <c r="A27" s="1" t="s">
        <v>25</v>
      </c>
      <c r="B27" s="39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76">
        <v>236.804</v>
      </c>
      <c r="Q27" s="62">
        <v>243.18855449156408</v>
      </c>
      <c r="R27" s="62">
        <v>279.45817542703401</v>
      </c>
      <c r="S27" s="62">
        <v>373.22916666666703</v>
      </c>
      <c r="T27" s="62">
        <v>421.07336901017197</v>
      </c>
      <c r="U27" s="62">
        <v>397.15126783841947</v>
      </c>
      <c r="V27" s="34">
        <f t="shared" si="0"/>
        <v>93.984437953782589</v>
      </c>
      <c r="W27" s="34">
        <f t="shared" si="1"/>
        <v>-5.6812192202956942</v>
      </c>
    </row>
    <row r="28" spans="1:23" ht="24.95" customHeight="1" x14ac:dyDescent="0.25">
      <c r="A28" s="1" t="s">
        <v>26</v>
      </c>
      <c r="B28" s="39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76">
        <v>223.13900000000001</v>
      </c>
      <c r="Q28" s="62">
        <v>252.74725274725299</v>
      </c>
      <c r="R28" s="62">
        <v>254.54924781752001</v>
      </c>
      <c r="S28" s="62">
        <v>284.82070707070699</v>
      </c>
      <c r="T28" s="62">
        <v>309.57210709361919</v>
      </c>
      <c r="U28" s="62">
        <v>320.77308656256025</v>
      </c>
      <c r="V28" s="34">
        <f t="shared" si="0"/>
        <v>118.92310716806679</v>
      </c>
      <c r="W28" s="34">
        <f t="shared" si="1"/>
        <v>3.6182134023960097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43.024785182366593</v>
      </c>
      <c r="W29" s="34">
        <f>AVERAGE(W4:W28)</f>
        <v>-1.1550359879314609</v>
      </c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customHeight="1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76">
        <v>496.25</v>
      </c>
      <c r="Q4" s="62">
        <v>505</v>
      </c>
      <c r="R4" s="62">
        <v>500.38461538461502</v>
      </c>
      <c r="S4" s="62">
        <v>503.84615384615398</v>
      </c>
      <c r="T4" s="62">
        <v>470.41666666666703</v>
      </c>
      <c r="U4" s="62">
        <v>480</v>
      </c>
      <c r="V4" s="34">
        <f>(U4-I4)/I4*100</f>
        <v>32.474701011959631</v>
      </c>
      <c r="W4" s="34">
        <f>(U4-T4)/T4*100</f>
        <v>2.0372010628874331</v>
      </c>
    </row>
    <row r="5" spans="1:23" ht="15" customHeight="1" x14ac:dyDescent="0.25">
      <c r="A5" s="1" t="s">
        <v>17</v>
      </c>
      <c r="B5" s="39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76">
        <v>51.071428571428598</v>
      </c>
      <c r="Q5" s="62">
        <v>50.181818181818201</v>
      </c>
      <c r="R5" s="62">
        <v>49.923076923076898</v>
      </c>
      <c r="S5" s="62">
        <v>45.357142857142897</v>
      </c>
      <c r="T5" s="62">
        <v>40.357142857142854</v>
      </c>
      <c r="U5" s="62">
        <v>41.92307692307692</v>
      </c>
      <c r="V5" s="34">
        <f t="shared" ref="V5:V28" si="0">(U5-I5)/I5*100</f>
        <v>37.452711223203018</v>
      </c>
      <c r="W5" s="34">
        <f t="shared" ref="W5:W28" si="1">(U5-T5)/T5*100</f>
        <v>3.8801906058543221</v>
      </c>
    </row>
    <row r="6" spans="1:23" ht="15" customHeight="1" x14ac:dyDescent="0.25">
      <c r="A6" s="1" t="s">
        <v>30</v>
      </c>
      <c r="B6" s="39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76">
        <v>356.18875000000003</v>
      </c>
      <c r="Q6" s="62">
        <v>349.23394547870299</v>
      </c>
      <c r="R6" s="62">
        <v>332.91517029199508</v>
      </c>
      <c r="S6" s="62">
        <v>333.64758366663744</v>
      </c>
      <c r="T6" s="62">
        <v>347.69542464439473</v>
      </c>
      <c r="U6" s="62">
        <v>381.55673871991962</v>
      </c>
      <c r="V6" s="34">
        <f t="shared" si="0"/>
        <v>47.493870073354366</v>
      </c>
      <c r="W6" s="34">
        <f t="shared" si="1"/>
        <v>9.7387862121442996</v>
      </c>
    </row>
    <row r="7" spans="1:23" ht="15" customHeight="1" x14ac:dyDescent="0.25">
      <c r="A7" s="1" t="s">
        <v>29</v>
      </c>
      <c r="B7" s="39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76">
        <v>267.40339285714253</v>
      </c>
      <c r="Q7" s="62">
        <v>302.66716118284188</v>
      </c>
      <c r="R7" s="62">
        <v>315.38124237731205</v>
      </c>
      <c r="S7" s="62">
        <v>316.0750811105421</v>
      </c>
      <c r="T7" s="62">
        <v>338.37458317117682</v>
      </c>
      <c r="U7" s="62">
        <v>352.61129066429669</v>
      </c>
      <c r="V7" s="34">
        <f t="shared" si="0"/>
        <v>49.442822489729906</v>
      </c>
      <c r="W7" s="34">
        <f t="shared" si="1"/>
        <v>4.2073808734971694</v>
      </c>
    </row>
    <row r="8" spans="1:23" ht="15" customHeight="1" x14ac:dyDescent="0.25">
      <c r="A8" s="1" t="s">
        <v>12</v>
      </c>
      <c r="B8" s="39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76">
        <v>987.17366666666703</v>
      </c>
      <c r="Q8" s="62">
        <v>1029.4217687074799</v>
      </c>
      <c r="R8" s="62">
        <v>1100.6393298059966</v>
      </c>
      <c r="S8" s="62">
        <v>1163.6363636363637</v>
      </c>
      <c r="T8" s="62">
        <v>1156.8919610855</v>
      </c>
      <c r="U8" s="62">
        <v>1254.2599912165131</v>
      </c>
      <c r="V8" s="34">
        <f t="shared" si="0"/>
        <v>50.463652431813045</v>
      </c>
      <c r="W8" s="34">
        <f t="shared" si="1"/>
        <v>8.4163459861587757</v>
      </c>
    </row>
    <row r="9" spans="1:23" ht="15" customHeight="1" x14ac:dyDescent="0.25">
      <c r="A9" s="1" t="s">
        <v>11</v>
      </c>
      <c r="B9" s="39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76">
        <v>1287.0630000000001</v>
      </c>
      <c r="Q9" s="62">
        <v>1279.8412698412701</v>
      </c>
      <c r="R9" s="62">
        <v>1202.9055009318165</v>
      </c>
      <c r="S9" s="62">
        <v>1376.9631898644495</v>
      </c>
      <c r="T9" s="62">
        <v>1381.41504803055</v>
      </c>
      <c r="U9" s="62">
        <v>1345.4095045500508</v>
      </c>
      <c r="V9" s="34">
        <f t="shared" si="0"/>
        <v>25.220241414038025</v>
      </c>
      <c r="W9" s="34">
        <f t="shared" si="1"/>
        <v>-2.606424733235059</v>
      </c>
    </row>
    <row r="10" spans="1:23" ht="15" customHeight="1" x14ac:dyDescent="0.25">
      <c r="A10" s="1" t="s">
        <v>10</v>
      </c>
      <c r="B10" s="39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76">
        <v>324.16666666666652</v>
      </c>
      <c r="Q10" s="62">
        <v>320</v>
      </c>
      <c r="R10" s="62">
        <v>312.5</v>
      </c>
      <c r="S10" s="62">
        <v>320</v>
      </c>
      <c r="T10" s="62">
        <v>320</v>
      </c>
      <c r="U10" s="62">
        <v>312.5</v>
      </c>
      <c r="V10" s="34">
        <f t="shared" si="0"/>
        <v>-0.79365079365079361</v>
      </c>
      <c r="W10" s="34">
        <f t="shared" si="1"/>
        <v>-2.34375</v>
      </c>
    </row>
    <row r="11" spans="1:23" ht="15" customHeight="1" x14ac:dyDescent="0.25">
      <c r="A11" s="1" t="s">
        <v>8</v>
      </c>
      <c r="B11" s="39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76">
        <v>280</v>
      </c>
      <c r="Q11" s="62">
        <v>304.54545454545456</v>
      </c>
      <c r="R11" s="62">
        <v>280</v>
      </c>
      <c r="S11" s="62">
        <v>285</v>
      </c>
      <c r="T11" s="62">
        <v>277.27272727272725</v>
      </c>
      <c r="U11" s="62">
        <v>300</v>
      </c>
      <c r="V11" s="34">
        <f t="shared" si="0"/>
        <v>-1.1764705882352704</v>
      </c>
      <c r="W11" s="34">
        <f t="shared" si="1"/>
        <v>8.196721311475418</v>
      </c>
    </row>
    <row r="12" spans="1:23" ht="15" customHeight="1" x14ac:dyDescent="0.25">
      <c r="A12" s="1" t="s">
        <v>7</v>
      </c>
      <c r="B12" s="39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76">
        <v>316.43</v>
      </c>
      <c r="Q12" s="62">
        <v>380</v>
      </c>
      <c r="R12" s="62">
        <v>440.95238095238096</v>
      </c>
      <c r="S12" s="62">
        <v>500</v>
      </c>
      <c r="T12" s="62">
        <v>550</v>
      </c>
      <c r="U12" s="62">
        <v>555</v>
      </c>
      <c r="V12" s="34">
        <f t="shared" si="0"/>
        <v>101.81818181818181</v>
      </c>
      <c r="W12" s="34">
        <f t="shared" si="1"/>
        <v>0.90909090909090906</v>
      </c>
    </row>
    <row r="13" spans="1:23" ht="15" customHeight="1" x14ac:dyDescent="0.25">
      <c r="A13" s="1" t="s">
        <v>14</v>
      </c>
      <c r="B13" s="39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76">
        <v>900</v>
      </c>
      <c r="Q13" s="62">
        <v>916.66666666666674</v>
      </c>
      <c r="R13" s="62">
        <v>933.33333333333303</v>
      </c>
      <c r="S13" s="62">
        <v>1050</v>
      </c>
      <c r="T13" s="62">
        <v>1054.4520547945201</v>
      </c>
      <c r="U13" s="62">
        <v>1166.6666666666667</v>
      </c>
      <c r="V13" s="34">
        <f t="shared" si="0"/>
        <v>71.568627450980401</v>
      </c>
      <c r="W13" s="34">
        <f t="shared" si="1"/>
        <v>10.641983327920373</v>
      </c>
    </row>
    <row r="14" spans="1:23" ht="15" customHeight="1" x14ac:dyDescent="0.25">
      <c r="A14" s="1" t="s">
        <v>13</v>
      </c>
      <c r="B14" s="39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76">
        <v>925</v>
      </c>
      <c r="Q14" s="62">
        <v>930</v>
      </c>
      <c r="R14" s="62">
        <v>956.944444444444</v>
      </c>
      <c r="S14" s="62">
        <v>1075</v>
      </c>
      <c r="T14" s="62">
        <v>1050</v>
      </c>
      <c r="U14" s="62">
        <v>1120</v>
      </c>
      <c r="V14" s="34">
        <f t="shared" si="0"/>
        <v>29.230769230769337</v>
      </c>
      <c r="W14" s="34">
        <f t="shared" si="1"/>
        <v>6.666666666666667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77">
        <v>140</v>
      </c>
      <c r="Q15" s="62">
        <v>150</v>
      </c>
      <c r="R15" s="62">
        <v>163.33333333333334</v>
      </c>
      <c r="S15" s="62">
        <v>172.5</v>
      </c>
      <c r="T15" s="62">
        <v>165</v>
      </c>
      <c r="U15" s="62">
        <v>168</v>
      </c>
      <c r="V15" s="34">
        <f t="shared" si="0"/>
        <v>32.631578947369114</v>
      </c>
      <c r="W15" s="34">
        <f t="shared" si="1"/>
        <v>1.8181818181818181</v>
      </c>
    </row>
    <row r="16" spans="1:23" ht="15" customHeight="1" x14ac:dyDescent="0.25">
      <c r="A16" s="1" t="s">
        <v>23</v>
      </c>
      <c r="B16" s="39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76">
        <v>177.38095238095201</v>
      </c>
      <c r="Q16" s="62">
        <v>205</v>
      </c>
      <c r="R16" s="62">
        <v>202.14285714285714</v>
      </c>
      <c r="S16" s="62">
        <v>205</v>
      </c>
      <c r="T16" s="62">
        <v>203.57142857142901</v>
      </c>
      <c r="U16" s="62">
        <v>204.61538461538461</v>
      </c>
      <c r="V16" s="34">
        <f t="shared" si="0"/>
        <v>36.575802837938582</v>
      </c>
      <c r="W16" s="34">
        <f t="shared" si="1"/>
        <v>0.51282051282029517</v>
      </c>
    </row>
    <row r="17" spans="1:23" ht="15" customHeight="1" x14ac:dyDescent="0.25">
      <c r="A17" s="1" t="s">
        <v>15</v>
      </c>
      <c r="B17" s="39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76">
        <v>1350</v>
      </c>
      <c r="Q17" s="62">
        <v>1400</v>
      </c>
      <c r="R17" s="62">
        <v>1750</v>
      </c>
      <c r="S17" s="62">
        <v>1700</v>
      </c>
      <c r="T17" s="62">
        <v>1750</v>
      </c>
      <c r="U17" s="62">
        <v>1350</v>
      </c>
      <c r="V17" s="34">
        <f t="shared" si="0"/>
        <v>11.432338902886721</v>
      </c>
      <c r="W17" s="34">
        <f t="shared" si="1"/>
        <v>-22.857142857142858</v>
      </c>
    </row>
    <row r="18" spans="1:23" ht="15" customHeight="1" x14ac:dyDescent="0.25">
      <c r="A18" s="1" t="s">
        <v>27</v>
      </c>
      <c r="B18" s="39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76">
        <v>189.03607142857101</v>
      </c>
      <c r="Q18" s="62">
        <v>223.14106052826901</v>
      </c>
      <c r="R18" s="62">
        <v>242.69968259981849</v>
      </c>
      <c r="S18" s="62">
        <v>243.23362190153807</v>
      </c>
      <c r="T18" s="62">
        <v>283.29158796638472</v>
      </c>
      <c r="U18" s="62">
        <v>276.16883116883116</v>
      </c>
      <c r="V18" s="34">
        <f t="shared" si="0"/>
        <v>66.095549136567982</v>
      </c>
      <c r="W18" s="34">
        <f t="shared" si="1"/>
        <v>-2.5142846099612202</v>
      </c>
    </row>
    <row r="19" spans="1:23" ht="15" customHeight="1" x14ac:dyDescent="0.25">
      <c r="A19" s="1" t="s">
        <v>28</v>
      </c>
      <c r="B19" s="39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76">
        <v>197.50624999999951</v>
      </c>
      <c r="Q19" s="62">
        <v>250.15012934220252</v>
      </c>
      <c r="R19" s="62">
        <v>250.55795105202222</v>
      </c>
      <c r="S19" s="62">
        <v>251.10917854433666</v>
      </c>
      <c r="T19" s="62">
        <v>302.25597498324771</v>
      </c>
      <c r="U19" s="62">
        <v>306.27620162284001</v>
      </c>
      <c r="V19" s="34">
        <f t="shared" si="0"/>
        <v>65.929315168934849</v>
      </c>
      <c r="W19" s="34">
        <f t="shared" si="1"/>
        <v>1.3300735046892331</v>
      </c>
    </row>
    <row r="20" spans="1:23" ht="15" customHeight="1" x14ac:dyDescent="0.25">
      <c r="A20" s="1" t="s">
        <v>19</v>
      </c>
      <c r="B20" s="39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76">
        <v>850</v>
      </c>
      <c r="Q20" s="62">
        <v>950</v>
      </c>
      <c r="R20" s="62">
        <v>900</v>
      </c>
      <c r="S20" s="62">
        <v>912.5</v>
      </c>
      <c r="T20" s="62">
        <v>950</v>
      </c>
      <c r="U20" s="62">
        <v>950</v>
      </c>
      <c r="V20" s="34">
        <f t="shared" si="0"/>
        <v>-1.9840491936898381</v>
      </c>
      <c r="W20" s="34">
        <f t="shared" si="1"/>
        <v>0</v>
      </c>
    </row>
    <row r="21" spans="1:23" ht="15" customHeight="1" x14ac:dyDescent="0.25">
      <c r="A21" s="1" t="s">
        <v>20</v>
      </c>
      <c r="B21" s="39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76">
        <v>2066.6666666666601</v>
      </c>
      <c r="Q21" s="62">
        <v>2063.6904761904798</v>
      </c>
      <c r="R21" s="62">
        <v>2504.76190476191</v>
      </c>
      <c r="S21" s="62">
        <v>2445.63492063492</v>
      </c>
      <c r="T21" s="62">
        <v>2540</v>
      </c>
      <c r="U21" s="62">
        <v>2480.75396825397</v>
      </c>
      <c r="V21" s="34">
        <f t="shared" si="0"/>
        <v>27.416137293023002</v>
      </c>
      <c r="W21" s="34">
        <f t="shared" si="1"/>
        <v>-2.3325209348830702</v>
      </c>
    </row>
    <row r="22" spans="1:23" ht="15" customHeight="1" x14ac:dyDescent="0.25">
      <c r="A22" s="1" t="s">
        <v>31</v>
      </c>
      <c r="B22" s="39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76">
        <v>171.99285714285651</v>
      </c>
      <c r="Q22" s="62">
        <v>179.32506887052301</v>
      </c>
      <c r="R22" s="62">
        <v>203.92238224604</v>
      </c>
      <c r="S22" s="62">
        <v>190.75289448797545</v>
      </c>
      <c r="T22" s="62">
        <v>188.451805490976</v>
      </c>
      <c r="U22" s="62">
        <v>184.49695814521399</v>
      </c>
      <c r="V22" s="34">
        <f t="shared" si="0"/>
        <v>-24.321285396189339</v>
      </c>
      <c r="W22" s="34">
        <f t="shared" si="1"/>
        <v>-2.0985988091004959</v>
      </c>
    </row>
    <row r="23" spans="1:23" ht="15" customHeight="1" x14ac:dyDescent="0.25">
      <c r="A23" s="1" t="s">
        <v>4</v>
      </c>
      <c r="B23" s="39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76">
        <v>410.71500000000003</v>
      </c>
      <c r="Q23" s="62">
        <v>397.142857142857</v>
      </c>
      <c r="R23" s="62">
        <v>343.75</v>
      </c>
      <c r="S23" s="62">
        <v>481.81818181818176</v>
      </c>
      <c r="T23" s="62">
        <v>490.18767507002798</v>
      </c>
      <c r="U23" s="62">
        <v>488.75</v>
      </c>
      <c r="V23" s="34">
        <f t="shared" si="0"/>
        <v>84</v>
      </c>
      <c r="W23" s="34">
        <f t="shared" si="1"/>
        <v>-0.29329074212700124</v>
      </c>
    </row>
    <row r="24" spans="1:23" ht="15" customHeight="1" x14ac:dyDescent="0.25">
      <c r="A24" s="1" t="s">
        <v>5</v>
      </c>
      <c r="B24" s="39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76">
        <v>290.86874999999998</v>
      </c>
      <c r="Q24" s="62">
        <v>317.51636306470095</v>
      </c>
      <c r="R24" s="62">
        <v>284.36703213989671</v>
      </c>
      <c r="S24" s="62">
        <v>341.32653061224499</v>
      </c>
      <c r="T24" s="62">
        <v>298.81785768622245</v>
      </c>
      <c r="U24" s="62">
        <v>299.53657621230082</v>
      </c>
      <c r="V24" s="34">
        <f t="shared" si="0"/>
        <v>25.387112397911277</v>
      </c>
      <c r="W24" s="34">
        <f t="shared" si="1"/>
        <v>0.24052060731693681</v>
      </c>
    </row>
    <row r="25" spans="1:23" ht="15" customHeight="1" x14ac:dyDescent="0.25">
      <c r="A25" s="1" t="s">
        <v>6</v>
      </c>
      <c r="B25" s="39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76">
        <v>404.7466666666665</v>
      </c>
      <c r="Q25" s="62">
        <v>412.40316275764002</v>
      </c>
      <c r="R25" s="62">
        <v>393.53592314118629</v>
      </c>
      <c r="S25" s="62">
        <v>397.07070707070699</v>
      </c>
      <c r="T25" s="62">
        <v>398.34920634920599</v>
      </c>
      <c r="U25" s="62">
        <v>392.857142857143</v>
      </c>
      <c r="V25" s="34">
        <f t="shared" si="0"/>
        <v>49.406584212342132</v>
      </c>
      <c r="W25" s="34">
        <f t="shared" si="1"/>
        <v>-1.3787057698436731</v>
      </c>
    </row>
    <row r="26" spans="1:23" ht="15" customHeight="1" x14ac:dyDescent="0.25">
      <c r="A26" s="1" t="s">
        <v>2</v>
      </c>
      <c r="B26" s="39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76">
        <v>387.584583333333</v>
      </c>
      <c r="Q26" s="62">
        <v>409.29762358499659</v>
      </c>
      <c r="R26" s="62">
        <v>359.1828019274601</v>
      </c>
      <c r="S26" s="62">
        <v>391.56394330307398</v>
      </c>
      <c r="T26" s="62">
        <v>396.54062318062302</v>
      </c>
      <c r="U26" s="62">
        <v>393.60550066290398</v>
      </c>
      <c r="V26" s="34">
        <f t="shared" si="0"/>
        <v>26.048164284885289</v>
      </c>
      <c r="W26" s="34">
        <f t="shared" si="1"/>
        <v>-0.74018205100315737</v>
      </c>
    </row>
    <row r="27" spans="1:23" ht="15" customHeight="1" x14ac:dyDescent="0.25">
      <c r="A27" s="1" t="s">
        <v>25</v>
      </c>
      <c r="B27" s="39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76">
        <v>237.613</v>
      </c>
      <c r="Q27" s="62">
        <v>230.01959444064701</v>
      </c>
      <c r="R27" s="62">
        <v>226.60542844270563</v>
      </c>
      <c r="S27" s="62">
        <v>284.50091575091574</v>
      </c>
      <c r="T27" s="62">
        <v>307.60282318055403</v>
      </c>
      <c r="U27" s="62">
        <v>310.17040430833498</v>
      </c>
      <c r="V27" s="34">
        <f t="shared" si="0"/>
        <v>76.795716090022225</v>
      </c>
      <c r="W27" s="34">
        <f t="shared" si="1"/>
        <v>0.83470661980038396</v>
      </c>
    </row>
    <row r="28" spans="1:23" ht="15" customHeight="1" x14ac:dyDescent="0.25">
      <c r="A28" s="1" t="s">
        <v>26</v>
      </c>
      <c r="B28" s="39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76">
        <v>199.87899999999999</v>
      </c>
      <c r="Q28" s="62">
        <v>235.18518518518499</v>
      </c>
      <c r="R28" s="62">
        <v>246.60170823428501</v>
      </c>
      <c r="S28" s="62">
        <v>299.79695756223498</v>
      </c>
      <c r="T28" s="62">
        <v>298.01006031267201</v>
      </c>
      <c r="U28" s="62">
        <v>292.20399789797102</v>
      </c>
      <c r="V28" s="34">
        <f t="shared" si="0"/>
        <v>42.895359046571535</v>
      </c>
      <c r="W28" s="34">
        <f t="shared" si="1"/>
        <v>-1.9482773194331999</v>
      </c>
    </row>
    <row r="29" spans="1:23" s="47" customFormat="1" ht="15" customHeigh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38.460151179628689</v>
      </c>
      <c r="W29" s="34">
        <f>AVERAGE(W4:W28)</f>
        <v>0.81269968767097212</v>
      </c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76">
        <v>471.66666666666703</v>
      </c>
      <c r="Q4" s="62">
        <v>477</v>
      </c>
      <c r="R4" s="62">
        <v>526.875</v>
      </c>
      <c r="S4" s="62">
        <v>500</v>
      </c>
      <c r="T4" s="62">
        <v>500.538461538462</v>
      </c>
      <c r="U4" s="62">
        <v>480</v>
      </c>
      <c r="V4" s="34">
        <f>(U4-I4)/I4*100</f>
        <v>25.874125874125976</v>
      </c>
      <c r="W4" s="34">
        <f>(U4-T4)/T4*100</f>
        <v>-4.1032733978792955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76">
        <v>51.6666666666667</v>
      </c>
      <c r="Q5" s="62">
        <v>52</v>
      </c>
      <c r="R5" s="62">
        <v>49</v>
      </c>
      <c r="S5" s="62">
        <v>45.142857142857103</v>
      </c>
      <c r="T5" s="62">
        <v>45.307692307692299</v>
      </c>
      <c r="U5" s="62">
        <v>41.333333333333336</v>
      </c>
      <c r="V5" s="34">
        <f t="shared" ref="V5:V28" si="0">(U5-I5)/I5*100</f>
        <v>20.000000000000163</v>
      </c>
      <c r="W5" s="34">
        <f t="shared" ref="W5:W28" si="1">(U5-T5)/T5*100</f>
        <v>-8.7719298245613828</v>
      </c>
    </row>
    <row r="6" spans="1:23" ht="15" customHeight="1" x14ac:dyDescent="0.25">
      <c r="A6" s="1" t="s">
        <v>30</v>
      </c>
      <c r="B6" s="39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76">
        <v>340.786</v>
      </c>
      <c r="Q6" s="62">
        <v>342.79999082815999</v>
      </c>
      <c r="R6" s="62">
        <v>353.94052243416718</v>
      </c>
      <c r="S6" s="62">
        <v>354.68379753127891</v>
      </c>
      <c r="T6" s="62">
        <v>350.12064165552391</v>
      </c>
      <c r="U6" s="62">
        <v>373.18953347122357</v>
      </c>
      <c r="V6" s="34">
        <f t="shared" si="0"/>
        <v>59.840183946100453</v>
      </c>
      <c r="W6" s="34">
        <f t="shared" si="1"/>
        <v>6.5888408368669218</v>
      </c>
    </row>
    <row r="7" spans="1:23" ht="15" customHeight="1" x14ac:dyDescent="0.25">
      <c r="A7" s="1" t="s">
        <v>29</v>
      </c>
      <c r="B7" s="39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76">
        <v>274.11208333333298</v>
      </c>
      <c r="Q7" s="62">
        <v>266.71994671994668</v>
      </c>
      <c r="R7" s="62">
        <v>310.88284514780997</v>
      </c>
      <c r="S7" s="62">
        <v>311.53569912262037</v>
      </c>
      <c r="T7" s="62">
        <v>320.930598622682</v>
      </c>
      <c r="U7" s="62">
        <v>314.8527534200191</v>
      </c>
      <c r="V7" s="34">
        <f t="shared" si="0"/>
        <v>32.548000642710228</v>
      </c>
      <c r="W7" s="34">
        <f t="shared" si="1"/>
        <v>-1.8938191711064047</v>
      </c>
    </row>
    <row r="8" spans="1:23" ht="15" customHeight="1" x14ac:dyDescent="0.25">
      <c r="A8" s="1" t="s">
        <v>12</v>
      </c>
      <c r="B8" s="39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76">
        <v>1037.5</v>
      </c>
      <c r="Q8" s="62">
        <v>1190</v>
      </c>
      <c r="R8" s="62">
        <v>1000</v>
      </c>
      <c r="S8" s="62">
        <v>1107.1428571428571</v>
      </c>
      <c r="T8" s="62">
        <v>1000.94537940691</v>
      </c>
      <c r="U8" s="62">
        <v>1136.0781730346901</v>
      </c>
      <c r="V8" s="34">
        <f t="shared" si="0"/>
        <v>23.547860412996656</v>
      </c>
      <c r="W8" s="34">
        <f t="shared" si="1"/>
        <v>13.500516252730025</v>
      </c>
    </row>
    <row r="9" spans="1:23" ht="15" customHeight="1" x14ac:dyDescent="0.25">
      <c r="A9" s="1" t="s">
        <v>11</v>
      </c>
      <c r="B9" s="39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76">
        <v>1357.1428571428551</v>
      </c>
      <c r="Q9" s="62">
        <v>1370</v>
      </c>
      <c r="R9" s="62">
        <v>1329.7619047619048</v>
      </c>
      <c r="S9" s="62">
        <v>1361.5384615384614</v>
      </c>
      <c r="T9" s="62">
        <v>1378.4090909090901</v>
      </c>
      <c r="U9" s="62">
        <v>1399.8782908287501</v>
      </c>
      <c r="V9" s="34">
        <f t="shared" si="0"/>
        <v>30.019655494930532</v>
      </c>
      <c r="W9" s="34">
        <f t="shared" si="1"/>
        <v>1.557534701508724</v>
      </c>
    </row>
    <row r="10" spans="1:23" ht="15" customHeight="1" x14ac:dyDescent="0.25">
      <c r="A10" s="1" t="s">
        <v>10</v>
      </c>
      <c r="B10" s="39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76">
        <v>279.16666666666652</v>
      </c>
      <c r="Q10" s="62">
        <v>270</v>
      </c>
      <c r="R10" s="62">
        <v>279.16666666666669</v>
      </c>
      <c r="S10" s="62">
        <v>308.33333333333331</v>
      </c>
      <c r="T10" s="62">
        <v>310.66666666666703</v>
      </c>
      <c r="U10" s="62">
        <v>300</v>
      </c>
      <c r="V10" s="34">
        <f t="shared" si="0"/>
        <v>0</v>
      </c>
      <c r="W10" s="34">
        <f t="shared" si="1"/>
        <v>-3.433476394849897</v>
      </c>
    </row>
    <row r="11" spans="1:23" ht="15" customHeight="1" x14ac:dyDescent="0.25">
      <c r="A11" s="1" t="s">
        <v>8</v>
      </c>
      <c r="B11" s="39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76">
        <v>238.333333333333</v>
      </c>
      <c r="Q11" s="62">
        <v>235</v>
      </c>
      <c r="R11" s="62">
        <v>250</v>
      </c>
      <c r="S11" s="62">
        <v>250.769230769231</v>
      </c>
      <c r="T11" s="62">
        <v>262.30769230769198</v>
      </c>
      <c r="U11" s="62">
        <v>291.66666666666669</v>
      </c>
      <c r="V11" s="34">
        <f t="shared" si="0"/>
        <v>-2.7777777777777715</v>
      </c>
      <c r="W11" s="34">
        <f t="shared" si="1"/>
        <v>11.192570869990371</v>
      </c>
    </row>
    <row r="12" spans="1:23" ht="15" customHeight="1" x14ac:dyDescent="0.25">
      <c r="A12" s="1" t="s">
        <v>7</v>
      </c>
      <c r="B12" s="39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76">
        <v>323.10250000000002</v>
      </c>
      <c r="Q12" s="62">
        <v>340.34482758620697</v>
      </c>
      <c r="R12" s="62">
        <v>280.84291187739467</v>
      </c>
      <c r="S12" s="62">
        <v>386.66666666666703</v>
      </c>
      <c r="T12" s="62">
        <v>389.35960591132999</v>
      </c>
      <c r="U12" s="62">
        <v>385.86206896551698</v>
      </c>
      <c r="V12" s="34">
        <f t="shared" si="0"/>
        <v>52.59104781004357</v>
      </c>
      <c r="W12" s="34">
        <f t="shared" si="1"/>
        <v>-0.8982793522267728</v>
      </c>
    </row>
    <row r="13" spans="1:23" ht="15" customHeight="1" x14ac:dyDescent="0.25">
      <c r="A13" s="1" t="s">
        <v>14</v>
      </c>
      <c r="B13" s="39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77">
        <v>1100.45</v>
      </c>
      <c r="Q13" s="62">
        <v>1116.6666666666699</v>
      </c>
      <c r="R13" s="62">
        <v>974.45887445887502</v>
      </c>
      <c r="S13" s="62">
        <v>1000</v>
      </c>
      <c r="T13" s="62">
        <v>1000</v>
      </c>
      <c r="U13" s="62">
        <v>1033.3333333333301</v>
      </c>
      <c r="V13" s="34">
        <f t="shared" si="0"/>
        <v>36.563275051651331</v>
      </c>
      <c r="W13" s="34">
        <f t="shared" si="1"/>
        <v>3.3333333333330071</v>
      </c>
    </row>
    <row r="14" spans="1:23" ht="15" customHeight="1" x14ac:dyDescent="0.25">
      <c r="A14" s="1" t="s">
        <v>13</v>
      </c>
      <c r="B14" s="39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76">
        <v>1100</v>
      </c>
      <c r="Q14" s="62">
        <v>1000</v>
      </c>
      <c r="R14" s="62">
        <v>985.71428571428601</v>
      </c>
      <c r="S14" s="62">
        <v>1000</v>
      </c>
      <c r="T14" s="62">
        <v>1020.68965517241</v>
      </c>
      <c r="U14" s="62">
        <v>1000</v>
      </c>
      <c r="V14" s="34">
        <f t="shared" si="0"/>
        <v>30.434215503410861</v>
      </c>
      <c r="W14" s="34">
        <f t="shared" si="1"/>
        <v>-2.0270270270266599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76">
        <v>140</v>
      </c>
      <c r="Q15" s="62">
        <v>145</v>
      </c>
      <c r="R15" s="62">
        <v>160</v>
      </c>
      <c r="S15" s="62">
        <v>166.666666666667</v>
      </c>
      <c r="T15" s="62">
        <v>170</v>
      </c>
      <c r="U15" s="62">
        <v>165</v>
      </c>
      <c r="V15" s="34">
        <f t="shared" si="0"/>
        <v>37.211855104281014</v>
      </c>
      <c r="W15" s="34">
        <f t="shared" si="1"/>
        <v>-2.9411764705882351</v>
      </c>
    </row>
    <row r="16" spans="1:23" ht="15" customHeight="1" x14ac:dyDescent="0.25">
      <c r="A16" s="1" t="s">
        <v>23</v>
      </c>
      <c r="B16" s="39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76">
        <v>162.083333333333</v>
      </c>
      <c r="Q16" s="62">
        <v>188.18181818181819</v>
      </c>
      <c r="R16" s="62">
        <v>198.66666666666666</v>
      </c>
      <c r="S16" s="62">
        <v>197.857142857143</v>
      </c>
      <c r="T16" s="62">
        <v>191.07142857142858</v>
      </c>
      <c r="U16" s="62">
        <v>200</v>
      </c>
      <c r="V16" s="34">
        <f t="shared" si="0"/>
        <v>41.843971631205676</v>
      </c>
      <c r="W16" s="34">
        <f t="shared" si="1"/>
        <v>4.6728971962616761</v>
      </c>
    </row>
    <row r="17" spans="1:23" ht="15" customHeight="1" x14ac:dyDescent="0.25">
      <c r="A17" s="1" t="s">
        <v>15</v>
      </c>
      <c r="B17" s="39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76">
        <v>1200</v>
      </c>
      <c r="Q17" s="62">
        <v>1266.6666666666699</v>
      </c>
      <c r="R17" s="62">
        <v>1200</v>
      </c>
      <c r="S17" s="62">
        <v>1225</v>
      </c>
      <c r="T17" s="62">
        <v>1212.5</v>
      </c>
      <c r="U17" s="62">
        <v>1218.75</v>
      </c>
      <c r="V17" s="34">
        <f t="shared" si="0"/>
        <v>28.020630360453573</v>
      </c>
      <c r="W17" s="34">
        <f t="shared" si="1"/>
        <v>0.51546391752577314</v>
      </c>
    </row>
    <row r="18" spans="1:23" ht="15" customHeight="1" x14ac:dyDescent="0.25">
      <c r="A18" s="1" t="s">
        <v>27</v>
      </c>
      <c r="B18" s="39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76">
        <v>224.43708333333299</v>
      </c>
      <c r="Q18" s="62">
        <v>259.0318772136954</v>
      </c>
      <c r="R18" s="62">
        <v>310.75487012987014</v>
      </c>
      <c r="S18" s="62">
        <v>311.40745535714285</v>
      </c>
      <c r="T18" s="62">
        <v>352.11528550814268</v>
      </c>
      <c r="U18" s="62">
        <v>341.245791245791</v>
      </c>
      <c r="V18" s="34">
        <f t="shared" si="0"/>
        <v>68.541547956917796</v>
      </c>
      <c r="W18" s="34">
        <f t="shared" si="1"/>
        <v>-3.0869134938762328</v>
      </c>
    </row>
    <row r="19" spans="1:23" ht="15" customHeight="1" x14ac:dyDescent="0.25">
      <c r="A19" s="1" t="s">
        <v>28</v>
      </c>
      <c r="B19" s="39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76">
        <v>266.22750000000002</v>
      </c>
      <c r="Q19" s="62">
        <v>282.04404291360811</v>
      </c>
      <c r="R19" s="62">
        <v>332.11932994541689</v>
      </c>
      <c r="S19" s="62">
        <v>332.81678053830228</v>
      </c>
      <c r="T19" s="62">
        <v>359.63304543014698</v>
      </c>
      <c r="U19" s="62">
        <v>349.98306041784298</v>
      </c>
      <c r="V19" s="34">
        <f t="shared" si="0"/>
        <v>61.416410117997877</v>
      </c>
      <c r="W19" s="34">
        <f t="shared" si="1"/>
        <v>-2.6832865152205145</v>
      </c>
    </row>
    <row r="20" spans="1:23" ht="15" customHeight="1" x14ac:dyDescent="0.25">
      <c r="A20" s="1" t="s">
        <v>19</v>
      </c>
      <c r="B20" s="39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76">
        <v>857.14</v>
      </c>
      <c r="Q20" s="62">
        <v>861.90476190476204</v>
      </c>
      <c r="R20" s="62">
        <v>866.66666666666697</v>
      </c>
      <c r="S20" s="62">
        <v>983.33333333333337</v>
      </c>
      <c r="T20" s="62">
        <v>990.74074074074099</v>
      </c>
      <c r="U20" s="62">
        <v>992.22222222222001</v>
      </c>
      <c r="V20" s="34">
        <f t="shared" si="0"/>
        <v>53.698780345525968</v>
      </c>
      <c r="W20" s="34">
        <f t="shared" si="1"/>
        <v>0.14953271028012557</v>
      </c>
    </row>
    <row r="21" spans="1:23" ht="15" customHeight="1" x14ac:dyDescent="0.25">
      <c r="A21" s="1" t="s">
        <v>20</v>
      </c>
      <c r="B21" s="39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76">
        <v>1887.03666666666</v>
      </c>
      <c r="Q21" s="62">
        <v>1843.1372549019609</v>
      </c>
      <c r="R21" s="62">
        <v>1843.1372549019609</v>
      </c>
      <c r="S21" s="62">
        <v>1728.1045751634001</v>
      </c>
      <c r="T21" s="62">
        <v>1768.1045751634001</v>
      </c>
      <c r="U21" s="62">
        <v>1728.57142857143</v>
      </c>
      <c r="V21" s="34">
        <f t="shared" si="0"/>
        <v>-3.2717207947544535</v>
      </c>
      <c r="W21" s="34">
        <f t="shared" si="1"/>
        <v>-2.2359054519338377</v>
      </c>
    </row>
    <row r="22" spans="1:23" ht="15" customHeight="1" x14ac:dyDescent="0.25">
      <c r="A22" s="1" t="s">
        <v>31</v>
      </c>
      <c r="B22" s="39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76">
        <v>264.4029166666665</v>
      </c>
      <c r="Q22" s="62">
        <v>260.041954949076</v>
      </c>
      <c r="R22" s="62">
        <v>185.23157919774462</v>
      </c>
      <c r="S22" s="62">
        <v>199.09300009382</v>
      </c>
      <c r="T22" s="62">
        <v>215.98353149648301</v>
      </c>
      <c r="U22" s="62">
        <v>213.90836221807882</v>
      </c>
      <c r="V22" s="34">
        <f t="shared" si="0"/>
        <v>-3.2364700478692354</v>
      </c>
      <c r="W22" s="34">
        <f t="shared" si="1"/>
        <v>-0.96079977210576373</v>
      </c>
    </row>
    <row r="23" spans="1:23" ht="15" customHeight="1" x14ac:dyDescent="0.25">
      <c r="A23" s="1" t="s">
        <v>4</v>
      </c>
      <c r="B23" s="39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76">
        <v>350</v>
      </c>
      <c r="Q23" s="62">
        <v>366.66666666666669</v>
      </c>
      <c r="R23" s="62">
        <v>327.77777777777771</v>
      </c>
      <c r="S23" s="62">
        <v>350</v>
      </c>
      <c r="T23" s="62">
        <v>325</v>
      </c>
      <c r="U23" s="62">
        <v>326.66666666666669</v>
      </c>
      <c r="V23" s="34">
        <f t="shared" si="0"/>
        <v>20.612415694382928</v>
      </c>
      <c r="W23" s="34">
        <f t="shared" si="1"/>
        <v>0.51282051282051866</v>
      </c>
    </row>
    <row r="24" spans="1:23" ht="15" customHeight="1" x14ac:dyDescent="0.25">
      <c r="A24" s="1" t="s">
        <v>5</v>
      </c>
      <c r="B24" s="39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76">
        <v>283.39083333333303</v>
      </c>
      <c r="Q24" s="62">
        <v>283.37513061650998</v>
      </c>
      <c r="R24" s="62">
        <v>281.60919540229884</v>
      </c>
      <c r="S24" s="62">
        <v>322.30769230769198</v>
      </c>
      <c r="T24" s="62">
        <v>350.84330283837699</v>
      </c>
      <c r="U24" s="62">
        <v>357.57854406130298</v>
      </c>
      <c r="V24" s="34">
        <f t="shared" si="0"/>
        <v>46.189301455018281</v>
      </c>
      <c r="W24" s="34">
        <f t="shared" si="1"/>
        <v>1.9197291692436029</v>
      </c>
    </row>
    <row r="25" spans="1:23" ht="15" customHeight="1" x14ac:dyDescent="0.25">
      <c r="A25" s="1" t="s">
        <v>6</v>
      </c>
      <c r="B25" s="39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76">
        <v>281.66500000000002</v>
      </c>
      <c r="Q25" s="62">
        <v>333.33333333333331</v>
      </c>
      <c r="R25" s="62">
        <v>372.41379310344826</v>
      </c>
      <c r="S25" s="62">
        <v>440</v>
      </c>
      <c r="T25" s="62">
        <v>452.222222222222</v>
      </c>
      <c r="U25" s="62">
        <v>444.44444444444446</v>
      </c>
      <c r="V25" s="34">
        <f t="shared" si="0"/>
        <v>73.912287337881253</v>
      </c>
      <c r="W25" s="34">
        <f t="shared" si="1"/>
        <v>-1.7199017199016688</v>
      </c>
    </row>
    <row r="26" spans="1:23" ht="15" customHeight="1" x14ac:dyDescent="0.25">
      <c r="A26" s="1" t="s">
        <v>2</v>
      </c>
      <c r="B26" s="39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76">
        <v>410.1387499999995</v>
      </c>
      <c r="Q26" s="62">
        <v>413.33333333333297</v>
      </c>
      <c r="R26" s="62">
        <v>360</v>
      </c>
      <c r="S26" s="62">
        <v>429.54545454545399</v>
      </c>
      <c r="T26" s="62">
        <v>437.22222222222001</v>
      </c>
      <c r="U26" s="62">
        <v>435.23809523809501</v>
      </c>
      <c r="V26" s="34">
        <f t="shared" si="0"/>
        <v>23.959903175651924</v>
      </c>
      <c r="W26" s="34">
        <f t="shared" si="1"/>
        <v>-0.45380286803367403</v>
      </c>
    </row>
    <row r="27" spans="1:23" ht="15" customHeight="1" x14ac:dyDescent="0.25">
      <c r="A27" s="1" t="s">
        <v>25</v>
      </c>
      <c r="B27" s="39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76">
        <v>249.57624999999999</v>
      </c>
      <c r="Q27" s="62">
        <v>252.576548838159</v>
      </c>
      <c r="R27" s="62">
        <v>270.72069665434702</v>
      </c>
      <c r="S27" s="62">
        <v>335.31436801243609</v>
      </c>
      <c r="T27" s="62">
        <v>350.64681369277702</v>
      </c>
      <c r="U27" s="62">
        <v>341.91540728585699</v>
      </c>
      <c r="V27" s="34">
        <f t="shared" si="0"/>
        <v>35.094236641665546</v>
      </c>
      <c r="W27" s="34">
        <f t="shared" si="1"/>
        <v>-2.4900857689156548</v>
      </c>
    </row>
    <row r="28" spans="1:23" ht="15" customHeight="1" x14ac:dyDescent="0.25">
      <c r="A28" s="1" t="s">
        <v>26</v>
      </c>
      <c r="B28" s="39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76">
        <v>183.89666666666699</v>
      </c>
      <c r="Q28" s="62">
        <v>203.08641975308646</v>
      </c>
      <c r="R28" s="62">
        <v>216.492501148239</v>
      </c>
      <c r="S28" s="62">
        <v>279.1780683085031</v>
      </c>
      <c r="T28" s="62">
        <v>310.12130786785002</v>
      </c>
      <c r="U28" s="62">
        <v>304.26307704745733</v>
      </c>
      <c r="V28" s="34">
        <f t="shared" si="0"/>
        <v>73.084909150659186</v>
      </c>
      <c r="W28" s="34">
        <f t="shared" si="1"/>
        <v>-1.8890126772227536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34.628745803488371</v>
      </c>
      <c r="W29" s="34">
        <f>AVERAGE(W4:W28)</f>
        <v>0.17418198380447975</v>
      </c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76">
        <v>496.36363636363598</v>
      </c>
      <c r="Q4" s="62">
        <v>550</v>
      </c>
      <c r="R4" s="62">
        <v>532.857142857143</v>
      </c>
      <c r="S4" s="62">
        <v>560</v>
      </c>
      <c r="T4" s="62">
        <v>524.61538461538498</v>
      </c>
      <c r="U4" s="62">
        <v>530</v>
      </c>
      <c r="V4" s="34">
        <f>(U4-I4)/I4*100</f>
        <v>20.226843100189136</v>
      </c>
      <c r="W4" s="34">
        <f>(U4-T4)/T4*100</f>
        <v>1.0263929618767622</v>
      </c>
    </row>
    <row r="5" spans="1:23" ht="15" customHeight="1" x14ac:dyDescent="0.25">
      <c r="A5" s="1" t="s">
        <v>17</v>
      </c>
      <c r="B5" s="39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76">
        <v>50</v>
      </c>
      <c r="Q5" s="62">
        <v>49.2222222222222</v>
      </c>
      <c r="R5" s="62">
        <v>48</v>
      </c>
      <c r="S5" s="62">
        <v>49.166666666666664</v>
      </c>
      <c r="T5" s="62">
        <v>45.5</v>
      </c>
      <c r="U5" s="62">
        <v>46.428571428571431</v>
      </c>
      <c r="V5" s="34">
        <f t="shared" ref="V5:V28" si="0">(U5-I5)/I5*100</f>
        <v>21.118012422360358</v>
      </c>
      <c r="W5" s="34">
        <f t="shared" ref="W5:W28" si="1">(U5-T5)/T5*100</f>
        <v>2.0408163265306167</v>
      </c>
    </row>
    <row r="6" spans="1:23" ht="15" customHeight="1" x14ac:dyDescent="0.25">
      <c r="A6" s="1" t="s">
        <v>30</v>
      </c>
      <c r="B6" s="39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76">
        <v>315.034999999999</v>
      </c>
      <c r="Q6" s="62">
        <v>313.031874039939</v>
      </c>
      <c r="R6" s="62">
        <v>309.95670995670997</v>
      </c>
      <c r="S6" s="62">
        <v>310.60761904761904</v>
      </c>
      <c r="T6" s="62">
        <v>321.81818181818187</v>
      </c>
      <c r="U6" s="62">
        <v>340.06734006734013</v>
      </c>
      <c r="V6" s="34">
        <f t="shared" si="0"/>
        <v>34.117108403273434</v>
      </c>
      <c r="W6" s="34">
        <f t="shared" si="1"/>
        <v>5.6706423938062374</v>
      </c>
    </row>
    <row r="7" spans="1:23" ht="15" customHeight="1" x14ac:dyDescent="0.25">
      <c r="A7" s="1" t="s">
        <v>29</v>
      </c>
      <c r="B7" s="39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76">
        <v>252.945454545454</v>
      </c>
      <c r="Q7" s="62">
        <v>267.76334776334778</v>
      </c>
      <c r="R7" s="62">
        <v>298.05194805194799</v>
      </c>
      <c r="S7" s="62">
        <v>298.67785714285708</v>
      </c>
      <c r="T7" s="62">
        <v>313.8425676887216</v>
      </c>
      <c r="U7" s="62">
        <v>313.84615384615387</v>
      </c>
      <c r="V7" s="34">
        <f t="shared" si="0"/>
        <v>43.988692652665769</v>
      </c>
      <c r="W7" s="34">
        <f t="shared" si="1"/>
        <v>1.1426612580558236E-3</v>
      </c>
    </row>
    <row r="8" spans="1:23" ht="15" customHeight="1" x14ac:dyDescent="0.25">
      <c r="A8" s="1" t="s">
        <v>12</v>
      </c>
      <c r="B8" s="39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76">
        <v>980.00900000000001</v>
      </c>
      <c r="Q8" s="62">
        <v>999.07407407407004</v>
      </c>
      <c r="R8" s="62">
        <v>979.9941373490758</v>
      </c>
      <c r="S8" s="62">
        <v>1111.1111111111111</v>
      </c>
      <c r="T8" s="62">
        <v>1134.34463349664</v>
      </c>
      <c r="U8" s="62">
        <v>1213.1944444444443</v>
      </c>
      <c r="V8" s="34">
        <f t="shared" si="0"/>
        <v>41.266853976649806</v>
      </c>
      <c r="W8" s="34">
        <f t="shared" si="1"/>
        <v>6.9511335990322678</v>
      </c>
    </row>
    <row r="9" spans="1:23" ht="15" customHeight="1" x14ac:dyDescent="0.25">
      <c r="A9" s="1" t="s">
        <v>11</v>
      </c>
      <c r="B9" s="39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76">
        <v>1107.60599999999</v>
      </c>
      <c r="Q9" s="62">
        <v>1124.9137336093859</v>
      </c>
      <c r="R9" s="62">
        <v>1224.8148148148148</v>
      </c>
      <c r="S9" s="62">
        <v>1385.7954545454545</v>
      </c>
      <c r="T9" s="62">
        <v>1350.3606482775201</v>
      </c>
      <c r="U9" s="62">
        <v>1309.7142643148713</v>
      </c>
      <c r="V9" s="34">
        <f t="shared" si="0"/>
        <v>39.155571459433204</v>
      </c>
      <c r="W9" s="34">
        <f t="shared" si="1"/>
        <v>-3.0100391339525547</v>
      </c>
    </row>
    <row r="10" spans="1:23" ht="15" customHeight="1" x14ac:dyDescent="0.25">
      <c r="A10" s="1" t="s">
        <v>10</v>
      </c>
      <c r="B10" s="39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76">
        <v>288.888888888888</v>
      </c>
      <c r="Q10" s="62">
        <v>274.444444444444</v>
      </c>
      <c r="R10" s="62">
        <v>311.66666666666669</v>
      </c>
      <c r="S10" s="62">
        <v>289</v>
      </c>
      <c r="T10" s="62">
        <v>312</v>
      </c>
      <c r="U10" s="62">
        <v>310</v>
      </c>
      <c r="V10" s="34">
        <f t="shared" si="0"/>
        <v>0</v>
      </c>
      <c r="W10" s="34">
        <f t="shared" si="1"/>
        <v>-0.64102564102564097</v>
      </c>
    </row>
    <row r="11" spans="1:23" ht="15" customHeight="1" x14ac:dyDescent="0.25">
      <c r="A11" s="1" t="s">
        <v>8</v>
      </c>
      <c r="B11" s="39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76">
        <v>255</v>
      </c>
      <c r="Q11" s="62">
        <v>257.14285714285717</v>
      </c>
      <c r="R11" s="62">
        <v>275</v>
      </c>
      <c r="S11" s="62">
        <v>266.66666666666669</v>
      </c>
      <c r="T11" s="62">
        <v>266.36363636363598</v>
      </c>
      <c r="U11" s="62">
        <v>260</v>
      </c>
      <c r="V11" s="34">
        <f t="shared" si="0"/>
        <v>-13.333333333333334</v>
      </c>
      <c r="W11" s="34">
        <f t="shared" si="1"/>
        <v>-2.3890784982933733</v>
      </c>
    </row>
    <row r="12" spans="1:23" ht="15" customHeight="1" x14ac:dyDescent="0.25">
      <c r="A12" s="1" t="s">
        <v>7</v>
      </c>
      <c r="B12" s="39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76">
        <v>283.35500000000002</v>
      </c>
      <c r="Q12" s="62">
        <v>285.05429569087897</v>
      </c>
      <c r="R12" s="62">
        <v>297.75910364145653</v>
      </c>
      <c r="S12" s="62">
        <v>429.72116603295302</v>
      </c>
      <c r="T12" s="62">
        <v>430.47463037125499</v>
      </c>
      <c r="U12" s="62">
        <v>431.98474126492698</v>
      </c>
      <c r="V12" s="34">
        <f t="shared" si="0"/>
        <v>52.509161322355467</v>
      </c>
      <c r="W12" s="34">
        <f t="shared" si="1"/>
        <v>0.35080136833374476</v>
      </c>
    </row>
    <row r="13" spans="1:23" ht="15" customHeight="1" x14ac:dyDescent="0.25">
      <c r="A13" s="1" t="s">
        <v>14</v>
      </c>
      <c r="B13" s="39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76">
        <v>604.76142857141997</v>
      </c>
      <c r="Q13" s="62">
        <v>780</v>
      </c>
      <c r="R13" s="62">
        <v>726.66666666666697</v>
      </c>
      <c r="S13" s="62">
        <v>971.42857142856997</v>
      </c>
      <c r="T13" s="62">
        <v>971.88888888888903</v>
      </c>
      <c r="U13" s="62">
        <v>986.66666666666663</v>
      </c>
      <c r="V13" s="34">
        <f t="shared" si="0"/>
        <v>100.33840947546531</v>
      </c>
      <c r="W13" s="34">
        <f t="shared" si="1"/>
        <v>1.5205213215959574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76">
        <v>829.16624999999999</v>
      </c>
      <c r="Q14" s="62">
        <v>900</v>
      </c>
      <c r="R14" s="62">
        <v>996.66666666666697</v>
      </c>
      <c r="S14" s="62">
        <v>1062.5</v>
      </c>
      <c r="T14" s="62">
        <v>1000</v>
      </c>
      <c r="U14" s="62">
        <v>1143.3333333333335</v>
      </c>
      <c r="V14" s="34">
        <f t="shared" si="0"/>
        <v>104.1666666666667</v>
      </c>
      <c r="W14" s="34">
        <f t="shared" si="1"/>
        <v>14.333333333333348</v>
      </c>
    </row>
    <row r="15" spans="1:23" ht="15" customHeight="1" x14ac:dyDescent="0.25">
      <c r="A15" s="1" t="s">
        <v>24</v>
      </c>
      <c r="B15" s="39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76">
        <v>136.666666666666</v>
      </c>
      <c r="Q15" s="62">
        <v>141.22</v>
      </c>
      <c r="R15" s="62">
        <v>145</v>
      </c>
      <c r="S15" s="62">
        <v>150</v>
      </c>
      <c r="T15" s="62">
        <v>155</v>
      </c>
      <c r="U15" s="62">
        <v>150</v>
      </c>
      <c r="V15" s="34">
        <f t="shared" si="0"/>
        <v>14.799139771779302</v>
      </c>
      <c r="W15" s="34">
        <f t="shared" si="1"/>
        <v>-3.225806451612903</v>
      </c>
    </row>
    <row r="16" spans="1:23" ht="15" customHeight="1" x14ac:dyDescent="0.25">
      <c r="A16" s="1" t="s">
        <v>23</v>
      </c>
      <c r="B16" s="39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76">
        <v>162.083333333333</v>
      </c>
      <c r="Q16" s="62">
        <v>195</v>
      </c>
      <c r="R16" s="62">
        <v>197</v>
      </c>
      <c r="S16" s="62">
        <v>200</v>
      </c>
      <c r="T16" s="62">
        <v>210.69230769230799</v>
      </c>
      <c r="U16" s="62">
        <v>191.66666666666666</v>
      </c>
      <c r="V16" s="34">
        <f t="shared" si="0"/>
        <v>32.183908045977908</v>
      </c>
      <c r="W16" s="34">
        <f t="shared" si="1"/>
        <v>-9.0300596324694045</v>
      </c>
    </row>
    <row r="17" spans="1:23" ht="15" customHeight="1" x14ac:dyDescent="0.25">
      <c r="A17" s="1" t="s">
        <v>15</v>
      </c>
      <c r="B17" s="39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76">
        <v>1200</v>
      </c>
      <c r="Q17" s="62">
        <v>1200</v>
      </c>
      <c r="R17" s="62">
        <v>1400</v>
      </c>
      <c r="S17" s="62">
        <v>1400</v>
      </c>
      <c r="T17" s="62">
        <v>1500</v>
      </c>
      <c r="U17" s="62">
        <v>1575</v>
      </c>
      <c r="V17" s="34">
        <f t="shared" si="0"/>
        <v>44.827586206896555</v>
      </c>
      <c r="W17" s="34">
        <f t="shared" si="1"/>
        <v>5</v>
      </c>
    </row>
    <row r="18" spans="1:23" ht="15" customHeight="1" x14ac:dyDescent="0.25">
      <c r="A18" s="1" t="s">
        <v>27</v>
      </c>
      <c r="B18" s="39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76">
        <v>228.02909090909</v>
      </c>
      <c r="Q18" s="62">
        <v>238.22314049586777</v>
      </c>
      <c r="R18" s="62">
        <v>286.90476190476187</v>
      </c>
      <c r="S18" s="62">
        <v>287.50726190476189</v>
      </c>
      <c r="T18" s="62">
        <v>293.54043392504934</v>
      </c>
      <c r="U18" s="62">
        <v>275.69444444444446</v>
      </c>
      <c r="V18" s="34">
        <f t="shared" si="0"/>
        <v>64.048502158664078</v>
      </c>
      <c r="W18" s="34">
        <f t="shared" si="1"/>
        <v>-6.0795677249566102</v>
      </c>
    </row>
    <row r="19" spans="1:23" ht="15" customHeight="1" x14ac:dyDescent="0.25">
      <c r="A19" s="1" t="s">
        <v>28</v>
      </c>
      <c r="B19" s="39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76">
        <v>244.444444444444</v>
      </c>
      <c r="Q19" s="62">
        <v>323.33333333333331</v>
      </c>
      <c r="R19" s="62">
        <v>357.69230769230768</v>
      </c>
      <c r="S19" s="62">
        <v>358.44346153846152</v>
      </c>
      <c r="T19" s="62">
        <v>345.11648745519716</v>
      </c>
      <c r="U19" s="62">
        <v>374.35897435897436</v>
      </c>
      <c r="V19" s="34">
        <f t="shared" si="0"/>
        <v>79.361135292104336</v>
      </c>
      <c r="W19" s="34">
        <f t="shared" si="1"/>
        <v>8.473222221112648</v>
      </c>
    </row>
    <row r="20" spans="1:23" ht="15" customHeight="1" x14ac:dyDescent="0.25">
      <c r="A20" s="1" t="s">
        <v>19</v>
      </c>
      <c r="B20" s="39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76">
        <v>1050</v>
      </c>
      <c r="Q20" s="62">
        <v>1112.03947368421</v>
      </c>
      <c r="R20" s="62">
        <v>1050</v>
      </c>
      <c r="S20" s="62">
        <v>1030</v>
      </c>
      <c r="T20" s="62">
        <v>1060.78243270593</v>
      </c>
      <c r="U20" s="62">
        <v>1061.25</v>
      </c>
      <c r="V20" s="34">
        <f t="shared" si="0"/>
        <v>57.275812499073766</v>
      </c>
      <c r="W20" s="34">
        <f t="shared" si="1"/>
        <v>4.407758647334626E-2</v>
      </c>
    </row>
    <row r="21" spans="1:23" ht="15" customHeight="1" x14ac:dyDescent="0.25">
      <c r="A21" s="1" t="s">
        <v>20</v>
      </c>
      <c r="B21" s="39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76">
        <v>1547.915</v>
      </c>
      <c r="Q21" s="62">
        <v>1971.2121212121212</v>
      </c>
      <c r="R21" s="62">
        <v>1989.3707482993198</v>
      </c>
      <c r="S21" s="62">
        <v>2002.5742115027799</v>
      </c>
      <c r="T21" s="62">
        <v>2083.5158548545301</v>
      </c>
      <c r="U21" s="62">
        <v>2072.5</v>
      </c>
      <c r="V21" s="34">
        <f t="shared" si="0"/>
        <v>32.185844687213589</v>
      </c>
      <c r="W21" s="34">
        <f t="shared" si="1"/>
        <v>-0.52871471214694366</v>
      </c>
    </row>
    <row r="22" spans="1:23" ht="15" customHeight="1" x14ac:dyDescent="0.25">
      <c r="A22" s="1" t="s">
        <v>31</v>
      </c>
      <c r="B22" s="39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76">
        <v>287.27</v>
      </c>
      <c r="Q22" s="62">
        <v>299.39774557165902</v>
      </c>
      <c r="R22" s="62">
        <v>181.66058665872544</v>
      </c>
      <c r="S22" s="62">
        <v>188.293030870671</v>
      </c>
      <c r="T22" s="62">
        <v>219.43181818181819</v>
      </c>
      <c r="U22" s="62">
        <v>212.2999181060155</v>
      </c>
      <c r="V22" s="34">
        <f t="shared" si="0"/>
        <v>-36.624052388609684</v>
      </c>
      <c r="W22" s="34">
        <f t="shared" si="1"/>
        <v>-3.2501667875227174</v>
      </c>
    </row>
    <row r="23" spans="1:23" ht="15" customHeight="1" x14ac:dyDescent="0.25">
      <c r="A23" s="1" t="s">
        <v>4</v>
      </c>
      <c r="B23" s="39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76">
        <v>308.27</v>
      </c>
      <c r="Q23" s="62">
        <v>327.3984962406015</v>
      </c>
      <c r="R23" s="62">
        <v>314.09774436090225</v>
      </c>
      <c r="S23" s="62">
        <v>417.35177865612599</v>
      </c>
      <c r="T23" s="62">
        <v>425.78947368421098</v>
      </c>
      <c r="U23" s="62">
        <v>423.30827067669202</v>
      </c>
      <c r="V23" s="34">
        <f t="shared" si="0"/>
        <v>72.015348474299941</v>
      </c>
      <c r="W23" s="34">
        <f t="shared" si="1"/>
        <v>-0.58273000176588541</v>
      </c>
    </row>
    <row r="24" spans="1:23" ht="15" customHeight="1" x14ac:dyDescent="0.25">
      <c r="A24" s="1" t="s">
        <v>5</v>
      </c>
      <c r="B24" s="39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76">
        <v>254.54272727272701</v>
      </c>
      <c r="Q24" s="62">
        <v>249.1428571428572</v>
      </c>
      <c r="R24" s="62">
        <v>245.11404561824733</v>
      </c>
      <c r="S24" s="62">
        <v>340.68181818181802</v>
      </c>
      <c r="T24" s="62">
        <v>352.44990303813802</v>
      </c>
      <c r="U24" s="62">
        <v>344.56182472989201</v>
      </c>
      <c r="V24" s="34">
        <f t="shared" si="0"/>
        <v>43.394556866122471</v>
      </c>
      <c r="W24" s="34">
        <f t="shared" si="1"/>
        <v>-2.2380707840320935</v>
      </c>
    </row>
    <row r="25" spans="1:23" ht="15" customHeight="1" x14ac:dyDescent="0.25">
      <c r="A25" s="1" t="s">
        <v>6</v>
      </c>
      <c r="B25" s="39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76">
        <v>371.43</v>
      </c>
      <c r="Q25" s="62">
        <v>342.85714285714283</v>
      </c>
      <c r="R25" s="62">
        <v>371.42857142857144</v>
      </c>
      <c r="S25" s="62">
        <v>372.20857142857142</v>
      </c>
      <c r="T25" s="62">
        <v>376.41025641025601</v>
      </c>
      <c r="U25" s="62">
        <v>365.59643255295401</v>
      </c>
      <c r="V25" s="34">
        <f t="shared" si="0"/>
        <v>45.406845862846126</v>
      </c>
      <c r="W25" s="34">
        <f t="shared" si="1"/>
        <v>-2.8728823599099345</v>
      </c>
    </row>
    <row r="26" spans="1:23" ht="15" customHeight="1" x14ac:dyDescent="0.25">
      <c r="A26" s="1" t="s">
        <v>2</v>
      </c>
      <c r="B26" s="39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76">
        <v>353.76090909090902</v>
      </c>
      <c r="Q26" s="62">
        <v>351.12781954887225</v>
      </c>
      <c r="R26" s="62">
        <v>336.88238453276051</v>
      </c>
      <c r="S26" s="62">
        <v>423.71541501976299</v>
      </c>
      <c r="T26" s="62">
        <v>458.95026026605001</v>
      </c>
      <c r="U26" s="62">
        <v>447.35685367264301</v>
      </c>
      <c r="V26" s="34">
        <f t="shared" si="0"/>
        <v>39.631168472266651</v>
      </c>
      <c r="W26" s="34">
        <f t="shared" si="1"/>
        <v>-2.526070382155658</v>
      </c>
    </row>
    <row r="27" spans="1:23" ht="15" customHeight="1" x14ac:dyDescent="0.25">
      <c r="A27" s="1" t="s">
        <v>25</v>
      </c>
      <c r="B27" s="39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76">
        <v>245</v>
      </c>
      <c r="Q27" s="62">
        <v>252.70459699031099</v>
      </c>
      <c r="R27" s="62">
        <v>239.64646464646461</v>
      </c>
      <c r="S27" s="62">
        <v>304.85856735856697</v>
      </c>
      <c r="T27" s="62">
        <v>305.19537480063798</v>
      </c>
      <c r="U27" s="62">
        <v>327.85353535353499</v>
      </c>
      <c r="V27" s="34">
        <f t="shared" si="0"/>
        <v>25.536622406377123</v>
      </c>
      <c r="W27" s="34">
        <f t="shared" si="1"/>
        <v>7.4241493887965859</v>
      </c>
    </row>
    <row r="28" spans="1:23" ht="15" customHeight="1" x14ac:dyDescent="0.25">
      <c r="A28" s="1" t="s">
        <v>26</v>
      </c>
      <c r="B28" s="39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76">
        <v>238.738</v>
      </c>
      <c r="Q28" s="62">
        <v>250.52910052910053</v>
      </c>
      <c r="R28" s="62">
        <v>265.87789022571599</v>
      </c>
      <c r="S28" s="62">
        <v>277.80562988479801</v>
      </c>
      <c r="T28" s="62">
        <v>285.83172498163401</v>
      </c>
      <c r="U28" s="62">
        <v>288.814102564103</v>
      </c>
      <c r="V28" s="34">
        <f t="shared" si="0"/>
        <v>32.023469849303673</v>
      </c>
      <c r="W28" s="34">
        <f t="shared" si="1"/>
        <v>1.0434032760571332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39.58479497400166</v>
      </c>
      <c r="W29" s="34">
        <f>AVERAGE(W4:W28)</f>
        <v>0.70021697313451947</v>
      </c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76">
        <v>492.75</v>
      </c>
      <c r="Q4" s="62">
        <v>511.66666666666669</v>
      </c>
      <c r="R4" s="62">
        <v>528.57142857142901</v>
      </c>
      <c r="S4" s="62">
        <v>484</v>
      </c>
      <c r="T4" s="62">
        <v>496.875</v>
      </c>
      <c r="U4" s="62">
        <v>480</v>
      </c>
      <c r="V4" s="34">
        <f>(U4-I4)/I4*100</f>
        <v>13.924050632911475</v>
      </c>
      <c r="W4" s="34">
        <f>(U4-T4)/T4*100</f>
        <v>-3.3962264150943398</v>
      </c>
    </row>
    <row r="5" spans="1:23" ht="15" customHeight="1" x14ac:dyDescent="0.25">
      <c r="A5" s="1" t="s">
        <v>17</v>
      </c>
      <c r="B5" s="39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76">
        <v>45.1875</v>
      </c>
      <c r="Q5" s="62">
        <v>47</v>
      </c>
      <c r="R5" s="62">
        <v>45.714285714285701</v>
      </c>
      <c r="S5" s="62">
        <v>43</v>
      </c>
      <c r="T5" s="62">
        <v>45.9375</v>
      </c>
      <c r="U5" s="62">
        <v>41.38</v>
      </c>
      <c r="V5" s="34">
        <f t="shared" ref="V5:V28" si="0">(U5-I5)/I5*100</f>
        <v>17.113207547169928</v>
      </c>
      <c r="W5" s="34">
        <f t="shared" ref="W5:W28" si="1">(U5-T5)/T5*100</f>
        <v>-9.9210884353741431</v>
      </c>
    </row>
    <row r="6" spans="1:23" ht="15" customHeight="1" x14ac:dyDescent="0.25">
      <c r="A6" s="1" t="s">
        <v>30</v>
      </c>
      <c r="B6" s="39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76">
        <v>312.78200000000004</v>
      </c>
      <c r="Q6" s="62">
        <v>316.38109828675869</v>
      </c>
      <c r="R6" s="62">
        <v>350.54232804232811</v>
      </c>
      <c r="S6" s="62">
        <v>351.45373809523812</v>
      </c>
      <c r="T6" s="62">
        <v>353.46462896365301</v>
      </c>
      <c r="U6" s="62">
        <v>361.14188845994778</v>
      </c>
      <c r="V6" s="34">
        <f t="shared" si="0"/>
        <v>29.526959880332722</v>
      </c>
      <c r="W6" s="34">
        <f t="shared" si="1"/>
        <v>2.1720021940538281</v>
      </c>
    </row>
    <row r="7" spans="1:23" ht="15" customHeight="1" x14ac:dyDescent="0.25">
      <c r="A7" s="1" t="s">
        <v>29</v>
      </c>
      <c r="B7" s="39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76">
        <v>255.48237499999999</v>
      </c>
      <c r="Q7" s="62">
        <v>274.24894247826035</v>
      </c>
      <c r="R7" s="62">
        <v>298.32874004302579</v>
      </c>
      <c r="S7" s="62">
        <v>299.10439476713765</v>
      </c>
      <c r="T7" s="62">
        <v>306.42328888277831</v>
      </c>
      <c r="U7" s="62">
        <v>325.20469048770934</v>
      </c>
      <c r="V7" s="34">
        <f t="shared" si="0"/>
        <v>27.594631511486661</v>
      </c>
      <c r="W7" s="34">
        <f t="shared" si="1"/>
        <v>6.1292343912266487</v>
      </c>
    </row>
    <row r="8" spans="1:23" ht="15" customHeight="1" x14ac:dyDescent="0.25">
      <c r="A8" s="1" t="s">
        <v>12</v>
      </c>
      <c r="B8" s="39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76">
        <v>1258.3333333333298</v>
      </c>
      <c r="Q8" s="62">
        <v>1222.2222222222199</v>
      </c>
      <c r="R8" s="62">
        <v>1215.151515151515</v>
      </c>
      <c r="S8" s="62">
        <v>1209.090909090909</v>
      </c>
      <c r="T8" s="62">
        <v>1275.70028011204</v>
      </c>
      <c r="U8" s="62">
        <v>1263.5658914728683</v>
      </c>
      <c r="V8" s="34">
        <f t="shared" si="0"/>
        <v>34.780361757105958</v>
      </c>
      <c r="W8" s="34">
        <f t="shared" si="1"/>
        <v>-0.9511943227061106</v>
      </c>
    </row>
    <row r="9" spans="1:23" ht="15" customHeight="1" x14ac:dyDescent="0.25">
      <c r="A9" s="1" t="s">
        <v>11</v>
      </c>
      <c r="B9" s="39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76">
        <v>1266.6666666666652</v>
      </c>
      <c r="Q9" s="62">
        <v>1331.25</v>
      </c>
      <c r="R9" s="62">
        <v>1316.6666666666667</v>
      </c>
      <c r="S9" s="62">
        <v>1345.4545454545455</v>
      </c>
      <c r="T9" s="62">
        <v>1366.4031620553401</v>
      </c>
      <c r="U9" s="62">
        <v>1327.2222222222199</v>
      </c>
      <c r="V9" s="34">
        <f t="shared" si="0"/>
        <v>35.651051748612538</v>
      </c>
      <c r="W9" s="34">
        <f t="shared" si="1"/>
        <v>-2.8674509047669594</v>
      </c>
    </row>
    <row r="10" spans="1:23" ht="15" customHeight="1" x14ac:dyDescent="0.25">
      <c r="A10" s="1" t="s">
        <v>10</v>
      </c>
      <c r="B10" s="39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76">
        <v>316.66666666666652</v>
      </c>
      <c r="Q10" s="62">
        <v>317.5</v>
      </c>
      <c r="R10" s="62">
        <v>290</v>
      </c>
      <c r="S10" s="62">
        <v>293</v>
      </c>
      <c r="T10" s="62">
        <v>300</v>
      </c>
      <c r="U10" s="62">
        <v>294.54545454545502</v>
      </c>
      <c r="V10" s="34">
        <f t="shared" si="0"/>
        <v>-1.8181818181816614</v>
      </c>
      <c r="W10" s="34">
        <f t="shared" si="1"/>
        <v>-1.8181818181816614</v>
      </c>
    </row>
    <row r="11" spans="1:23" ht="15" customHeight="1" x14ac:dyDescent="0.25">
      <c r="A11" s="1" t="s">
        <v>8</v>
      </c>
      <c r="B11" s="39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76">
        <v>300</v>
      </c>
      <c r="Q11" s="62">
        <v>314.444444444444</v>
      </c>
      <c r="R11" s="62">
        <v>298</v>
      </c>
      <c r="S11" s="62">
        <v>288.88888888888891</v>
      </c>
      <c r="T11" s="62">
        <v>295.45454545454498</v>
      </c>
      <c r="U11" s="62">
        <v>279.16666666666669</v>
      </c>
      <c r="V11" s="34">
        <f t="shared" si="0"/>
        <v>-6.9444444444444375</v>
      </c>
      <c r="W11" s="34">
        <f t="shared" si="1"/>
        <v>-5.5128205128203556</v>
      </c>
    </row>
    <row r="12" spans="1:23" ht="15" customHeight="1" x14ac:dyDescent="0.25">
      <c r="A12" s="1" t="s">
        <v>7</v>
      </c>
      <c r="B12" s="39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76">
        <v>307.52666666666602</v>
      </c>
      <c r="Q12" s="62">
        <v>320.322580645161</v>
      </c>
      <c r="R12" s="62">
        <v>340.91230642588874</v>
      </c>
      <c r="S12" s="62">
        <v>450</v>
      </c>
      <c r="T12" s="62">
        <v>463.63636363636402</v>
      </c>
      <c r="U12" s="62">
        <v>456.81818181818198</v>
      </c>
      <c r="V12" s="34">
        <f t="shared" si="0"/>
        <v>102.30201577351843</v>
      </c>
      <c r="W12" s="34">
        <f t="shared" si="1"/>
        <v>-1.4705882352941644</v>
      </c>
    </row>
    <row r="13" spans="1:23" ht="15" customHeight="1" x14ac:dyDescent="0.25">
      <c r="A13" s="1" t="s">
        <v>14</v>
      </c>
      <c r="B13" s="39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77">
        <v>850.33</v>
      </c>
      <c r="Q13" s="62">
        <v>829.5150000000001</v>
      </c>
      <c r="R13" s="62">
        <v>830.55</v>
      </c>
      <c r="S13" s="62">
        <v>900.55</v>
      </c>
      <c r="T13" s="62">
        <v>865.55</v>
      </c>
      <c r="U13" s="62">
        <v>883.05</v>
      </c>
      <c r="V13" s="34">
        <f t="shared" si="0"/>
        <v>33.320349300673961</v>
      </c>
      <c r="W13" s="34">
        <f t="shared" si="1"/>
        <v>2.0218358269308534</v>
      </c>
    </row>
    <row r="14" spans="1:23" ht="15" customHeight="1" x14ac:dyDescent="0.25">
      <c r="A14" s="1" t="s">
        <v>13</v>
      </c>
      <c r="B14" s="39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77">
        <v>1000.19</v>
      </c>
      <c r="Q14" s="62">
        <v>972.69500000000005</v>
      </c>
      <c r="R14" s="62">
        <v>990.88</v>
      </c>
      <c r="S14" s="62">
        <v>1000</v>
      </c>
      <c r="T14" s="62">
        <v>1000</v>
      </c>
      <c r="U14" s="62">
        <v>1000</v>
      </c>
      <c r="V14" s="34">
        <f t="shared" si="0"/>
        <v>5.2631578947368416</v>
      </c>
      <c r="W14" s="34">
        <f t="shared" si="1"/>
        <v>0</v>
      </c>
    </row>
    <row r="15" spans="1:23" ht="15" customHeight="1" x14ac:dyDescent="0.25">
      <c r="A15" s="1" t="s">
        <v>24</v>
      </c>
      <c r="B15" s="39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77">
        <v>140.12</v>
      </c>
      <c r="Q15" s="62">
        <v>140</v>
      </c>
      <c r="R15" s="62">
        <v>160</v>
      </c>
      <c r="S15" s="62">
        <v>180</v>
      </c>
      <c r="T15" s="62">
        <v>190</v>
      </c>
      <c r="U15" s="62">
        <v>186.66666666666666</v>
      </c>
      <c r="V15" s="34">
        <f t="shared" si="0"/>
        <v>61.151079136691102</v>
      </c>
      <c r="W15" s="34">
        <f t="shared" si="1"/>
        <v>-1.7543859649122857</v>
      </c>
    </row>
    <row r="16" spans="1:23" ht="15" customHeight="1" x14ac:dyDescent="0.25">
      <c r="A16" s="1" t="s">
        <v>23</v>
      </c>
      <c r="B16" s="39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76">
        <v>164.28571428571399</v>
      </c>
      <c r="Q16" s="62">
        <v>166.66666666666666</v>
      </c>
      <c r="R16" s="62">
        <v>187.85714285714286</v>
      </c>
      <c r="S16" s="62">
        <v>190</v>
      </c>
      <c r="T16" s="62">
        <v>195.58823529411799</v>
      </c>
      <c r="U16" s="62">
        <v>195.9375</v>
      </c>
      <c r="V16" s="34">
        <f t="shared" si="0"/>
        <v>38.798701298701452</v>
      </c>
      <c r="W16" s="34">
        <f t="shared" si="1"/>
        <v>0.17857142857125133</v>
      </c>
    </row>
    <row r="17" spans="1:23" ht="15" customHeight="1" x14ac:dyDescent="0.25">
      <c r="A17" s="1" t="s">
        <v>15</v>
      </c>
      <c r="B17" s="39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76">
        <v>2060</v>
      </c>
      <c r="Q17" s="62">
        <v>2166.6666666666665</v>
      </c>
      <c r="R17" s="62">
        <v>2250</v>
      </c>
      <c r="S17" s="62">
        <v>2233.3333333333298</v>
      </c>
      <c r="T17" s="62">
        <v>2350</v>
      </c>
      <c r="U17" s="62">
        <v>2400</v>
      </c>
      <c r="V17" s="34">
        <f t="shared" si="0"/>
        <v>30.909090909091141</v>
      </c>
      <c r="W17" s="34">
        <f t="shared" si="1"/>
        <v>2.1276595744680851</v>
      </c>
    </row>
    <row r="18" spans="1:23" ht="15" customHeight="1" x14ac:dyDescent="0.25">
      <c r="A18" s="1" t="s">
        <v>27</v>
      </c>
      <c r="B18" s="39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76">
        <v>243.39387499999998</v>
      </c>
      <c r="Q18" s="62">
        <v>270.43680956724432</v>
      </c>
      <c r="R18" s="62">
        <v>350.01030715316426</v>
      </c>
      <c r="S18" s="62">
        <v>350.92033395176247</v>
      </c>
      <c r="T18" s="62">
        <v>365.52669552669545</v>
      </c>
      <c r="U18" s="62">
        <v>365.25225076855509</v>
      </c>
      <c r="V18" s="34">
        <f t="shared" si="0"/>
        <v>66.310762407498231</v>
      </c>
      <c r="W18" s="34">
        <f t="shared" si="1"/>
        <v>-7.5082001259828224E-2</v>
      </c>
    </row>
    <row r="19" spans="1:23" ht="15" customHeight="1" x14ac:dyDescent="0.25">
      <c r="A19" s="1" t="s">
        <v>28</v>
      </c>
      <c r="B19" s="39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76">
        <v>340.29599999999999</v>
      </c>
      <c r="Q19" s="62">
        <v>362.25108225108221</v>
      </c>
      <c r="R19" s="62">
        <v>375.91666666666669</v>
      </c>
      <c r="S19" s="62">
        <v>376.89404999999999</v>
      </c>
      <c r="T19" s="62">
        <v>411.40682184160403</v>
      </c>
      <c r="U19" s="62">
        <v>426.1904761904762</v>
      </c>
      <c r="V19" s="34">
        <f t="shared" si="0"/>
        <v>85.953740111468505</v>
      </c>
      <c r="W19" s="34">
        <f t="shared" si="1"/>
        <v>3.5934392829694106</v>
      </c>
    </row>
    <row r="20" spans="1:23" ht="15" customHeight="1" x14ac:dyDescent="0.25">
      <c r="A20" s="1" t="s">
        <v>19</v>
      </c>
      <c r="B20" s="39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76">
        <v>909.09</v>
      </c>
      <c r="Q20" s="62">
        <v>1100</v>
      </c>
      <c r="R20" s="62">
        <v>1150</v>
      </c>
      <c r="S20" s="62">
        <v>1000</v>
      </c>
      <c r="T20" s="62">
        <v>1100</v>
      </c>
      <c r="U20" s="62">
        <v>1200</v>
      </c>
      <c r="V20" s="34">
        <f t="shared" si="0"/>
        <v>33.333333333333329</v>
      </c>
      <c r="W20" s="34">
        <f t="shared" si="1"/>
        <v>9.0909090909090917</v>
      </c>
    </row>
    <row r="21" spans="1:23" ht="15" customHeight="1" x14ac:dyDescent="0.25">
      <c r="A21" s="1" t="s">
        <v>20</v>
      </c>
      <c r="B21" s="39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76">
        <v>2841.15</v>
      </c>
      <c r="Q21" s="62">
        <v>2836.3636363636401</v>
      </c>
      <c r="R21" s="62">
        <v>2250.8281573498966</v>
      </c>
      <c r="S21" s="62">
        <v>2520</v>
      </c>
      <c r="T21" s="62">
        <v>2540</v>
      </c>
      <c r="U21" s="62">
        <v>2476.1904761904766</v>
      </c>
      <c r="V21" s="34">
        <f t="shared" si="0"/>
        <v>34.47668514350498</v>
      </c>
      <c r="W21" s="34">
        <f t="shared" si="1"/>
        <v>-2.5121859767528898</v>
      </c>
    </row>
    <row r="22" spans="1:23" ht="15" customHeight="1" x14ac:dyDescent="0.25">
      <c r="A22" s="1" t="s">
        <v>31</v>
      </c>
      <c r="B22" s="39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76">
        <v>217.35208333333298</v>
      </c>
      <c r="Q22" s="62">
        <v>222.46532091097299</v>
      </c>
      <c r="R22" s="62">
        <v>185.66302725723017</v>
      </c>
      <c r="S22" s="62">
        <v>186.885169979582</v>
      </c>
      <c r="T22" s="62">
        <v>206.96428571428601</v>
      </c>
      <c r="U22" s="62">
        <v>216.07603815937151</v>
      </c>
      <c r="V22" s="34">
        <f t="shared" si="0"/>
        <v>15.603900246622274</v>
      </c>
      <c r="W22" s="34">
        <f t="shared" si="1"/>
        <v>4.4025723634580443</v>
      </c>
    </row>
    <row r="23" spans="1:23" ht="15" customHeight="1" x14ac:dyDescent="0.25">
      <c r="A23" s="1" t="s">
        <v>4</v>
      </c>
      <c r="B23" s="39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76">
        <v>372.88</v>
      </c>
      <c r="Q23" s="62">
        <v>355.08474576271198</v>
      </c>
      <c r="R23" s="62">
        <v>340</v>
      </c>
      <c r="S23" s="62">
        <v>380.88400000000001</v>
      </c>
      <c r="T23" s="62">
        <v>360.44200000000001</v>
      </c>
      <c r="U23" s="62">
        <v>370.66300000000001</v>
      </c>
      <c r="V23" s="34">
        <f t="shared" si="0"/>
        <v>47.047645495298937</v>
      </c>
      <c r="W23" s="34">
        <f t="shared" si="1"/>
        <v>2.8356850755461358</v>
      </c>
    </row>
    <row r="24" spans="1:23" ht="15" customHeight="1" x14ac:dyDescent="0.25">
      <c r="A24" s="1" t="s">
        <v>5</v>
      </c>
      <c r="B24" s="39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76">
        <v>291.13362499999999</v>
      </c>
      <c r="Q24" s="62">
        <v>281.10042972459564</v>
      </c>
      <c r="R24" s="62">
        <v>296.53628717483815</v>
      </c>
      <c r="S24" s="62">
        <v>328.45849802371498</v>
      </c>
      <c r="T24" s="62">
        <v>330.19282793420803</v>
      </c>
      <c r="U24" s="62">
        <v>323.53596835254399</v>
      </c>
      <c r="V24" s="34">
        <f t="shared" si="0"/>
        <v>29.494760422319882</v>
      </c>
      <c r="W24" s="34">
        <f t="shared" si="1"/>
        <v>-2.0160521424137166</v>
      </c>
    </row>
    <row r="25" spans="1:23" ht="15" customHeight="1" x14ac:dyDescent="0.25">
      <c r="A25" s="1" t="s">
        <v>6</v>
      </c>
      <c r="B25" s="39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77">
        <v>320.54000000000002</v>
      </c>
      <c r="Q25" s="62">
        <v>313.875</v>
      </c>
      <c r="R25" s="62">
        <v>310</v>
      </c>
      <c r="S25" s="62">
        <v>350.80599999999998</v>
      </c>
      <c r="T25" s="62">
        <v>330.40300000000002</v>
      </c>
      <c r="U25" s="62">
        <v>340.60450000000003</v>
      </c>
      <c r="V25" s="34">
        <f t="shared" si="0"/>
        <v>54.336172912229841</v>
      </c>
      <c r="W25" s="34">
        <f t="shared" si="1"/>
        <v>3.0875930303296308</v>
      </c>
    </row>
    <row r="26" spans="1:23" ht="15" customHeight="1" x14ac:dyDescent="0.25">
      <c r="A26" s="1" t="s">
        <v>2</v>
      </c>
      <c r="B26" s="39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76">
        <v>393.10075000000001</v>
      </c>
      <c r="Q26" s="62">
        <v>380.28535255020427</v>
      </c>
      <c r="R26" s="62">
        <v>374.76806239737277</v>
      </c>
      <c r="S26" s="62">
        <v>423.78787878787898</v>
      </c>
      <c r="T26" s="62">
        <v>428.70666481275492</v>
      </c>
      <c r="U26" s="62">
        <v>411.776047460141</v>
      </c>
      <c r="V26" s="34">
        <f t="shared" si="0"/>
        <v>24.204949321294659</v>
      </c>
      <c r="W26" s="34">
        <f t="shared" si="1"/>
        <v>-3.9492311975155929</v>
      </c>
    </row>
    <row r="27" spans="1:23" ht="15" customHeight="1" x14ac:dyDescent="0.25">
      <c r="A27" s="1" t="s">
        <v>25</v>
      </c>
      <c r="B27" s="39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76">
        <v>208.96041666666699</v>
      </c>
      <c r="Q27" s="62">
        <v>209.71841776110099</v>
      </c>
      <c r="R27" s="62">
        <v>251.7568609312365</v>
      </c>
      <c r="S27" s="62">
        <v>385.95571095571103</v>
      </c>
      <c r="T27" s="62">
        <v>394.45918815483998</v>
      </c>
      <c r="U27" s="62">
        <v>390.18275524335002</v>
      </c>
      <c r="V27" s="34">
        <f t="shared" si="0"/>
        <v>115.81460743479397</v>
      </c>
      <c r="W27" s="34">
        <f t="shared" si="1"/>
        <v>-1.0841255673353216</v>
      </c>
    </row>
    <row r="28" spans="1:23" ht="15" customHeight="1" x14ac:dyDescent="0.25">
      <c r="A28" s="1" t="s">
        <v>26</v>
      </c>
      <c r="B28" s="39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76">
        <v>256.865833333333</v>
      </c>
      <c r="Q28" s="62">
        <v>306.54761904761898</v>
      </c>
      <c r="R28" s="62">
        <v>308.79000000000002</v>
      </c>
      <c r="S28" s="62">
        <v>310.00642249934498</v>
      </c>
      <c r="T28" s="62">
        <v>314.05772581789398</v>
      </c>
      <c r="U28" s="62">
        <v>306.3425609478241</v>
      </c>
      <c r="V28" s="34">
        <f t="shared" si="0"/>
        <v>31.740795656792304</v>
      </c>
      <c r="W28" s="34">
        <f t="shared" si="1"/>
        <v>-2.4566072526881615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38.395575344542529</v>
      </c>
      <c r="W29" s="34">
        <f>AVERAGE(W4:W28)</f>
        <v>-0.16582873954610208</v>
      </c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76">
        <v>490.444444444444</v>
      </c>
      <c r="Q4" s="62">
        <v>530.05999999999995</v>
      </c>
      <c r="R4" s="62">
        <v>508.88888888888903</v>
      </c>
      <c r="S4" s="62">
        <v>480</v>
      </c>
      <c r="T4" s="62">
        <v>472.10526315789502</v>
      </c>
      <c r="U4" s="62">
        <v>482.17526315789502</v>
      </c>
      <c r="V4" s="34">
        <f>(U4-I4)/I4*100</f>
        <v>24.714461750614642</v>
      </c>
      <c r="W4" s="34">
        <f>(U4-T4)/T4*100</f>
        <v>2.1329988851727952</v>
      </c>
    </row>
    <row r="5" spans="1:23" ht="15" customHeight="1" x14ac:dyDescent="0.25">
      <c r="A5" s="1" t="s">
        <v>17</v>
      </c>
      <c r="B5" s="39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76">
        <v>45.2777777777778</v>
      </c>
      <c r="Q5" s="62">
        <v>45.6666666666667</v>
      </c>
      <c r="R5" s="62">
        <v>41.388888888888886</v>
      </c>
      <c r="S5" s="62">
        <v>41.53846153846154</v>
      </c>
      <c r="T5" s="62">
        <v>40.555555555555557</v>
      </c>
      <c r="U5" s="62">
        <v>41.05263157894737</v>
      </c>
      <c r="V5" s="34">
        <f t="shared" ref="V5:V28" si="0">(U5-I5)/I5*100</f>
        <v>33.801169590643411</v>
      </c>
      <c r="W5" s="34">
        <f t="shared" ref="W5:W28" si="1">(U5-T5)/T5*100</f>
        <v>1.2256669069935109</v>
      </c>
    </row>
    <row r="6" spans="1:23" ht="15" customHeight="1" x14ac:dyDescent="0.25">
      <c r="A6" s="1" t="s">
        <v>30</v>
      </c>
      <c r="B6" s="39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76">
        <v>326.01642857142798</v>
      </c>
      <c r="Q6" s="62">
        <v>357.66708379681126</v>
      </c>
      <c r="R6" s="62">
        <v>340.89493759518535</v>
      </c>
      <c r="S6" s="62">
        <v>375.92038993943885</v>
      </c>
      <c r="T6" s="62">
        <v>380.48461966287329</v>
      </c>
      <c r="U6" s="62">
        <v>401.01619693445576</v>
      </c>
      <c r="V6" s="34">
        <f t="shared" si="0"/>
        <v>39.929912732859748</v>
      </c>
      <c r="W6" s="34">
        <f t="shared" si="1"/>
        <v>5.3961648409794831</v>
      </c>
    </row>
    <row r="7" spans="1:23" ht="15" customHeight="1" x14ac:dyDescent="0.25">
      <c r="A7" s="1" t="s">
        <v>29</v>
      </c>
      <c r="B7" s="39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76">
        <v>300.51555555555501</v>
      </c>
      <c r="Q7" s="62">
        <v>309.40860215053766</v>
      </c>
      <c r="R7" s="62">
        <v>301.36051890712008</v>
      </c>
      <c r="S7" s="62">
        <v>326.50536212095352</v>
      </c>
      <c r="T7" s="62">
        <v>341.47432642447183</v>
      </c>
      <c r="U7" s="62">
        <v>340.93275302952719</v>
      </c>
      <c r="V7" s="34">
        <f t="shared" si="0"/>
        <v>31.497008234573613</v>
      </c>
      <c r="W7" s="34">
        <f t="shared" si="1"/>
        <v>-0.1585985689218195</v>
      </c>
    </row>
    <row r="8" spans="1:23" ht="15" customHeight="1" x14ac:dyDescent="0.25">
      <c r="A8" s="1" t="s">
        <v>12</v>
      </c>
      <c r="B8" s="39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76">
        <v>948.888888888888</v>
      </c>
      <c r="Q8" s="62">
        <v>964.62585034013603</v>
      </c>
      <c r="R8" s="62">
        <v>986.93722943722901</v>
      </c>
      <c r="S8" s="62">
        <v>1008.92561983471</v>
      </c>
      <c r="T8" s="62">
        <v>1071.08225108225</v>
      </c>
      <c r="U8" s="62">
        <v>1021.82327476445</v>
      </c>
      <c r="V8" s="34">
        <f t="shared" si="0"/>
        <v>30.278294869003858</v>
      </c>
      <c r="W8" s="34">
        <f t="shared" si="1"/>
        <v>-4.5989909988730879</v>
      </c>
    </row>
    <row r="9" spans="1:23" ht="15" customHeight="1" x14ac:dyDescent="0.25">
      <c r="A9" s="1" t="s">
        <v>11</v>
      </c>
      <c r="B9" s="39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76">
        <v>1442.42444444444</v>
      </c>
      <c r="Q9" s="62">
        <v>1428.125</v>
      </c>
      <c r="R9" s="62">
        <v>1369.4444444444443</v>
      </c>
      <c r="S9" s="62">
        <v>1391.1764705882354</v>
      </c>
      <c r="T9" s="62">
        <v>1447.3684210526317</v>
      </c>
      <c r="U9" s="62">
        <v>1417.5</v>
      </c>
      <c r="V9" s="34">
        <f t="shared" si="0"/>
        <v>18.125</v>
      </c>
      <c r="W9" s="34">
        <f t="shared" si="1"/>
        <v>-2.0636363636363702</v>
      </c>
    </row>
    <row r="10" spans="1:23" ht="15" customHeight="1" x14ac:dyDescent="0.25">
      <c r="A10" s="1" t="s">
        <v>10</v>
      </c>
      <c r="B10" s="39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76">
        <v>295</v>
      </c>
      <c r="Q10" s="62">
        <v>280.71428571428601</v>
      </c>
      <c r="R10" s="62">
        <v>275</v>
      </c>
      <c r="S10" s="62">
        <v>264.70588235294116</v>
      </c>
      <c r="T10" s="62">
        <v>267.5</v>
      </c>
      <c r="U10" s="62">
        <v>255.26315789473685</v>
      </c>
      <c r="V10" s="34">
        <f t="shared" si="0"/>
        <v>-14.912280701754382</v>
      </c>
      <c r="W10" s="34">
        <f t="shared" si="1"/>
        <v>-4.5745204131824861</v>
      </c>
    </row>
    <row r="11" spans="1:23" ht="15" customHeight="1" x14ac:dyDescent="0.25">
      <c r="A11" s="1" t="s">
        <v>8</v>
      </c>
      <c r="B11" s="39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76">
        <v>295</v>
      </c>
      <c r="Q11" s="62">
        <v>298.75</v>
      </c>
      <c r="R11" s="62">
        <v>275</v>
      </c>
      <c r="S11" s="62">
        <v>263.33333333333331</v>
      </c>
      <c r="T11" s="62">
        <v>267.5</v>
      </c>
      <c r="U11" s="62">
        <v>255</v>
      </c>
      <c r="V11" s="34">
        <f t="shared" si="0"/>
        <v>-15</v>
      </c>
      <c r="W11" s="34">
        <f t="shared" si="1"/>
        <v>-4.6728971962616823</v>
      </c>
    </row>
    <row r="12" spans="1:23" ht="15" customHeight="1" x14ac:dyDescent="0.25">
      <c r="A12" s="1" t="s">
        <v>7</v>
      </c>
      <c r="B12" s="39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77">
        <v>470.54</v>
      </c>
      <c r="Q12" s="62">
        <v>471.46000000000004</v>
      </c>
      <c r="R12" s="62">
        <v>471.42857142857099</v>
      </c>
      <c r="S12" s="62">
        <v>472.88999999999959</v>
      </c>
      <c r="T12" s="62">
        <v>472.15928571428526</v>
      </c>
      <c r="U12" s="62">
        <v>472.52464285714245</v>
      </c>
      <c r="V12" s="34">
        <f t="shared" si="0"/>
        <v>50.304030397624125</v>
      </c>
      <c r="W12" s="34">
        <f t="shared" si="1"/>
        <v>7.7380060905606854E-2</v>
      </c>
    </row>
    <row r="13" spans="1:23" ht="15" customHeight="1" x14ac:dyDescent="0.25">
      <c r="A13" s="1" t="s">
        <v>14</v>
      </c>
      <c r="B13" s="39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77">
        <v>925.89</v>
      </c>
      <c r="Q13" s="62">
        <v>922.94500000000005</v>
      </c>
      <c r="R13" s="62">
        <v>930.55</v>
      </c>
      <c r="S13" s="62">
        <v>933.43470500000001</v>
      </c>
      <c r="T13" s="62">
        <v>931.99235249999992</v>
      </c>
      <c r="U13" s="62">
        <v>932.71352875000002</v>
      </c>
      <c r="V13" s="34">
        <f t="shared" si="0"/>
        <v>3.3246301568892545</v>
      </c>
      <c r="W13" s="34">
        <f t="shared" si="1"/>
        <v>7.7380060905606923E-2</v>
      </c>
    </row>
    <row r="14" spans="1:23" ht="15" customHeight="1" x14ac:dyDescent="0.25">
      <c r="A14" s="1" t="s">
        <v>13</v>
      </c>
      <c r="B14" s="39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76">
        <v>1200</v>
      </c>
      <c r="Q14" s="62">
        <v>1210</v>
      </c>
      <c r="R14" s="62">
        <v>1215</v>
      </c>
      <c r="S14" s="62">
        <v>1250</v>
      </c>
      <c r="T14" s="62">
        <v>1233.3333333333333</v>
      </c>
      <c r="U14" s="62">
        <v>1241.6666666666665</v>
      </c>
      <c r="V14" s="34">
        <f t="shared" si="0"/>
        <v>30.701754385964897</v>
      </c>
      <c r="W14" s="34">
        <f t="shared" si="1"/>
        <v>0.67567567567566955</v>
      </c>
    </row>
    <row r="15" spans="1:23" ht="15" customHeight="1" x14ac:dyDescent="0.25">
      <c r="A15" s="1" t="s">
        <v>24</v>
      </c>
      <c r="B15" s="39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77">
        <v>155.43</v>
      </c>
      <c r="Q15" s="62">
        <v>152.715</v>
      </c>
      <c r="R15" s="62">
        <v>156.88</v>
      </c>
      <c r="S15" s="62">
        <v>170</v>
      </c>
      <c r="T15" s="62">
        <v>163.44</v>
      </c>
      <c r="U15" s="62">
        <v>170</v>
      </c>
      <c r="V15" s="34">
        <f t="shared" si="0"/>
        <v>20.702723967892648</v>
      </c>
      <c r="W15" s="34">
        <f t="shared" si="1"/>
        <v>4.01370533529124</v>
      </c>
    </row>
    <row r="16" spans="1:23" ht="15" customHeight="1" x14ac:dyDescent="0.25">
      <c r="A16" s="1" t="s">
        <v>23</v>
      </c>
      <c r="B16" s="39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76">
        <v>170.55555555555549</v>
      </c>
      <c r="Q16" s="62">
        <v>174.70588235294119</v>
      </c>
      <c r="R16" s="62">
        <v>190.625</v>
      </c>
      <c r="S16" s="62">
        <v>198</v>
      </c>
      <c r="T16" s="62">
        <v>192.61904761904762</v>
      </c>
      <c r="U16" s="62">
        <v>191.11111111111111</v>
      </c>
      <c r="V16" s="34">
        <f t="shared" si="0"/>
        <v>30.706182489279904</v>
      </c>
      <c r="W16" s="34">
        <f t="shared" si="1"/>
        <v>-0.78285949732179549</v>
      </c>
    </row>
    <row r="17" spans="1:23" ht="15" customHeight="1" x14ac:dyDescent="0.25">
      <c r="A17" s="1" t="s">
        <v>15</v>
      </c>
      <c r="B17" s="39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76">
        <v>1500</v>
      </c>
      <c r="Q17" s="62">
        <v>1500</v>
      </c>
      <c r="R17" s="62">
        <v>1500</v>
      </c>
      <c r="S17" s="62">
        <v>1504.65</v>
      </c>
      <c r="T17" s="62">
        <v>1500</v>
      </c>
      <c r="U17" s="62">
        <v>1502.325</v>
      </c>
      <c r="V17" s="34">
        <f t="shared" si="0"/>
        <v>50.232500000000002</v>
      </c>
      <c r="W17" s="34">
        <f t="shared" si="1"/>
        <v>0.15500000000000302</v>
      </c>
    </row>
    <row r="18" spans="1:23" ht="15" customHeight="1" x14ac:dyDescent="0.25">
      <c r="A18" s="1" t="s">
        <v>27</v>
      </c>
      <c r="B18" s="39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76">
        <v>175.06083333333299</v>
      </c>
      <c r="Q18" s="62">
        <v>233.68020829190249</v>
      </c>
      <c r="R18" s="62">
        <v>265.08853516995282</v>
      </c>
      <c r="S18" s="62">
        <v>268.77711408961409</v>
      </c>
      <c r="T18" s="62">
        <v>275.59175869434301</v>
      </c>
      <c r="U18" s="62">
        <v>272.18443639197858</v>
      </c>
      <c r="V18" s="34">
        <f t="shared" si="0"/>
        <v>121.91123797001026</v>
      </c>
      <c r="W18" s="34">
        <f t="shared" si="1"/>
        <v>-1.2363658182331472</v>
      </c>
    </row>
    <row r="19" spans="1:23" ht="15" customHeight="1" x14ac:dyDescent="0.25">
      <c r="A19" s="1" t="s">
        <v>28</v>
      </c>
      <c r="B19" s="39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76">
        <v>201.03125</v>
      </c>
      <c r="Q19" s="62">
        <v>265.17312004520016</v>
      </c>
      <c r="R19" s="62">
        <v>279.77629464837474</v>
      </c>
      <c r="S19" s="62">
        <v>313.91263057929729</v>
      </c>
      <c r="T19" s="62">
        <v>326.438812083973</v>
      </c>
      <c r="U19" s="62">
        <v>320.17572133163515</v>
      </c>
      <c r="V19" s="34">
        <f t="shared" si="0"/>
        <v>93.529812216897454</v>
      </c>
      <c r="W19" s="34">
        <f t="shared" si="1"/>
        <v>-1.9186109373314177</v>
      </c>
    </row>
    <row r="20" spans="1:23" ht="15" customHeight="1" x14ac:dyDescent="0.25">
      <c r="A20" s="1" t="s">
        <v>19</v>
      </c>
      <c r="B20" s="39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76">
        <v>930.93999999999903</v>
      </c>
      <c r="Q20" s="62">
        <v>883.18840579710104</v>
      </c>
      <c r="R20" s="62">
        <v>956.52173913043498</v>
      </c>
      <c r="S20" s="62">
        <v>950</v>
      </c>
      <c r="T20" s="62">
        <v>959.78260869565202</v>
      </c>
      <c r="U20" s="62">
        <v>834.78260869565224</v>
      </c>
      <c r="V20" s="34">
        <f t="shared" si="0"/>
        <v>4.3478260869565304</v>
      </c>
      <c r="W20" s="34">
        <f t="shared" si="1"/>
        <v>-13.023782559456375</v>
      </c>
    </row>
    <row r="21" spans="1:23" ht="15" customHeight="1" x14ac:dyDescent="0.25">
      <c r="A21" s="1" t="s">
        <v>20</v>
      </c>
      <c r="B21" s="39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76">
        <v>2941.8907142857101</v>
      </c>
      <c r="Q21" s="62">
        <v>2901.05542605543</v>
      </c>
      <c r="R21" s="62">
        <v>3023.0540323873702</v>
      </c>
      <c r="S21" s="62">
        <v>2912.70928996681</v>
      </c>
      <c r="T21" s="62">
        <v>3007.8429638463799</v>
      </c>
      <c r="U21" s="62">
        <v>3044.6218525838094</v>
      </c>
      <c r="V21" s="34">
        <f t="shared" si="0"/>
        <v>44.981992980181403</v>
      </c>
      <c r="W21" s="34">
        <f t="shared" si="1"/>
        <v>1.2227662540732267</v>
      </c>
    </row>
    <row r="22" spans="1:23" ht="15" customHeight="1" x14ac:dyDescent="0.25">
      <c r="A22" s="1" t="s">
        <v>31</v>
      </c>
      <c r="B22" s="39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76">
        <v>246.13611111111101</v>
      </c>
      <c r="Q22" s="62">
        <v>231.18411540150666</v>
      </c>
      <c r="R22" s="62">
        <v>190.49905890902099</v>
      </c>
      <c r="S22" s="62">
        <v>196.82539682539684</v>
      </c>
      <c r="T22" s="62">
        <v>191.77805582408132</v>
      </c>
      <c r="U22" s="62">
        <v>217.32651666036</v>
      </c>
      <c r="V22" s="34">
        <f t="shared" si="0"/>
        <v>93.200202306026583</v>
      </c>
      <c r="W22" s="34">
        <f t="shared" si="1"/>
        <v>13.32188958037742</v>
      </c>
    </row>
    <row r="23" spans="1:23" ht="15" customHeight="1" x14ac:dyDescent="0.25">
      <c r="A23" s="1" t="s">
        <v>4</v>
      </c>
      <c r="B23" s="39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77">
        <v>251.22</v>
      </c>
      <c r="Q23" s="62">
        <v>251.85500000000002</v>
      </c>
      <c r="R23" s="62">
        <v>253.55</v>
      </c>
      <c r="S23" s="62">
        <v>254.33600500000003</v>
      </c>
      <c r="T23" s="62">
        <v>253.94300250000003</v>
      </c>
      <c r="U23" s="62">
        <v>254.13950375000002</v>
      </c>
      <c r="V23" s="34">
        <f t="shared" si="0"/>
        <v>-1.7576542907208632</v>
      </c>
      <c r="W23" s="34">
        <f t="shared" si="1"/>
        <v>7.7380060905589618E-2</v>
      </c>
    </row>
    <row r="24" spans="1:23" ht="15" customHeight="1" x14ac:dyDescent="0.25">
      <c r="A24" s="1" t="s">
        <v>5</v>
      </c>
      <c r="B24" s="39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76">
        <v>373.433174603174</v>
      </c>
      <c r="Q24" s="62">
        <v>402.39423297381774</v>
      </c>
      <c r="R24" s="62">
        <v>372.31505760917531</v>
      </c>
      <c r="S24" s="62">
        <v>384.1023796906149</v>
      </c>
      <c r="T24" s="62">
        <v>396.07563254622102</v>
      </c>
      <c r="U24" s="62">
        <v>398.73574292470175</v>
      </c>
      <c r="V24" s="34">
        <f t="shared" si="0"/>
        <v>3.3271877932740397</v>
      </c>
      <c r="W24" s="34">
        <f t="shared" si="1"/>
        <v>0.67161677212503346</v>
      </c>
    </row>
    <row r="25" spans="1:23" ht="15" customHeight="1" x14ac:dyDescent="0.25">
      <c r="A25" s="1" t="s">
        <v>6</v>
      </c>
      <c r="B25" s="39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77">
        <v>220.54</v>
      </c>
      <c r="Q25" s="62">
        <v>250.14</v>
      </c>
      <c r="R25" s="62">
        <v>260.746795687972</v>
      </c>
      <c r="S25" s="62">
        <v>378.7114845938375</v>
      </c>
      <c r="T25" s="62">
        <v>363.8591800356507</v>
      </c>
      <c r="U25" s="62">
        <v>341.59041394335497</v>
      </c>
      <c r="V25" s="34">
        <f t="shared" si="0"/>
        <v>19.379369202943689</v>
      </c>
      <c r="W25" s="34">
        <f t="shared" si="1"/>
        <v>-6.1201605769885594</v>
      </c>
    </row>
    <row r="26" spans="1:23" ht="15" customHeight="1" x14ac:dyDescent="0.25">
      <c r="A26" s="1" t="s">
        <v>2</v>
      </c>
      <c r="B26" s="39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76">
        <v>399.82354166666596</v>
      </c>
      <c r="Q26" s="62">
        <v>396.2021662497441</v>
      </c>
      <c r="R26" s="62">
        <v>395.70808458063402</v>
      </c>
      <c r="S26" s="62">
        <v>400.08692730838101</v>
      </c>
      <c r="T26" s="62">
        <v>414.203243280783</v>
      </c>
      <c r="U26" s="62">
        <v>412.003013326543</v>
      </c>
      <c r="V26" s="34">
        <f t="shared" si="0"/>
        <v>21.060273357256744</v>
      </c>
      <c r="W26" s="34">
        <f t="shared" si="1"/>
        <v>-0.53119573299634781</v>
      </c>
    </row>
    <row r="27" spans="1:23" ht="15" customHeight="1" x14ac:dyDescent="0.25">
      <c r="A27" s="1" t="s">
        <v>25</v>
      </c>
      <c r="B27" s="39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76">
        <v>202.99055555555501</v>
      </c>
      <c r="Q27" s="62">
        <v>205.287976729153</v>
      </c>
      <c r="R27" s="62">
        <v>215.26986901986899</v>
      </c>
      <c r="S27" s="62">
        <v>326.61472294155999</v>
      </c>
      <c r="T27" s="62">
        <v>333.87066783360598</v>
      </c>
      <c r="U27" s="62">
        <v>350.04101695406001</v>
      </c>
      <c r="V27" s="34">
        <f t="shared" si="0"/>
        <v>93.24854206883289</v>
      </c>
      <c r="W27" s="34">
        <f t="shared" si="1"/>
        <v>4.84329732389459</v>
      </c>
    </row>
    <row r="28" spans="1:23" ht="15" customHeight="1" x14ac:dyDescent="0.25">
      <c r="A28" s="1" t="s">
        <v>26</v>
      </c>
      <c r="B28" s="39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76">
        <v>269.43611111109999</v>
      </c>
      <c r="Q28" s="62">
        <v>277.59127937673901</v>
      </c>
      <c r="R28" s="62">
        <v>261.22170153526201</v>
      </c>
      <c r="S28" s="62">
        <v>282.63238342220001</v>
      </c>
      <c r="T28" s="62">
        <v>294.91241304437102</v>
      </c>
      <c r="U28" s="62">
        <v>314.64881126145099</v>
      </c>
      <c r="V28" s="34">
        <f t="shared" si="0"/>
        <v>103.12988748634186</v>
      </c>
      <c r="W28" s="34">
        <f t="shared" si="1"/>
        <v>6.6922914547210084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37.230562602063685</v>
      </c>
      <c r="W29" s="34">
        <f>AVERAGE(W4:W28)</f>
        <v>3.6063781952707819E-2</v>
      </c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21" width="10.85546875" style="43" customWidth="1"/>
    <col min="22" max="22" width="23.28515625" style="35" customWidth="1"/>
    <col min="23" max="23" width="25.5703125" style="35" customWidth="1"/>
  </cols>
  <sheetData>
    <row r="1" spans="1:23" ht="15" customHeight="1" x14ac:dyDescent="0.3">
      <c r="A1" s="4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5.75" x14ac:dyDescent="0.25">
      <c r="A2" s="3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4" t="s">
        <v>33</v>
      </c>
      <c r="W2" s="64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4">
        <v>42795</v>
      </c>
      <c r="R3" s="64">
        <v>42826</v>
      </c>
      <c r="S3" s="64">
        <v>42856</v>
      </c>
      <c r="T3" s="64">
        <v>42887</v>
      </c>
      <c r="U3" s="64">
        <v>42917</v>
      </c>
      <c r="V3" s="64" t="s">
        <v>38</v>
      </c>
      <c r="W3" s="64" t="s">
        <v>39</v>
      </c>
    </row>
    <row r="4" spans="1:23" ht="15" customHeight="1" x14ac:dyDescent="0.25">
      <c r="A4" s="1" t="s">
        <v>21</v>
      </c>
      <c r="B4" s="39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76">
        <v>591.81818181818198</v>
      </c>
      <c r="Q4" s="65">
        <v>586.31578947368405</v>
      </c>
      <c r="R4" s="65">
        <v>526.31578947368405</v>
      </c>
      <c r="S4" s="65">
        <v>528.42105263157896</v>
      </c>
      <c r="T4" s="65">
        <v>526.5</v>
      </c>
      <c r="U4" s="65">
        <v>468.23529411764707</v>
      </c>
      <c r="V4" s="34">
        <f>(U4-I4)/I4*100</f>
        <v>23.072598214913342</v>
      </c>
      <c r="W4" s="34">
        <f>(U4-T4)/T4*100</f>
        <v>-11.066420870342435</v>
      </c>
    </row>
    <row r="5" spans="1:23" ht="15" customHeight="1" x14ac:dyDescent="0.25">
      <c r="A5" s="1" t="s">
        <v>17</v>
      </c>
      <c r="B5" s="39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76">
        <v>54.136363636363598</v>
      </c>
      <c r="Q5" s="65">
        <v>51.052631578947398</v>
      </c>
      <c r="R5" s="65">
        <v>49.411764705882398</v>
      </c>
      <c r="S5" s="65">
        <v>49.2777777777778</v>
      </c>
      <c r="T5" s="65">
        <v>45.428571428571402</v>
      </c>
      <c r="U5" s="65">
        <v>40.882352941176471</v>
      </c>
      <c r="V5" s="34">
        <f t="shared" ref="V5:V28" si="0">(U5-I5)/I5*100</f>
        <v>22.368947579031651</v>
      </c>
      <c r="W5" s="34">
        <f t="shared" ref="W5:W28" si="1">(U5-T5)/T5*100</f>
        <v>-10.007399186089478</v>
      </c>
    </row>
    <row r="6" spans="1:23" ht="15" customHeight="1" x14ac:dyDescent="0.25">
      <c r="A6" s="1" t="s">
        <v>30</v>
      </c>
      <c r="B6" s="39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76">
        <v>418.10050000000001</v>
      </c>
      <c r="Q6" s="65">
        <v>395.17022072577601</v>
      </c>
      <c r="R6" s="65">
        <v>358.96217072687659</v>
      </c>
      <c r="S6" s="65">
        <v>388.764315820501</v>
      </c>
      <c r="T6" s="65">
        <v>412.52662974576208</v>
      </c>
      <c r="U6" s="65">
        <v>424.5615028078729</v>
      </c>
      <c r="V6" s="34">
        <f t="shared" si="0"/>
        <v>44.095483412489209</v>
      </c>
      <c r="W6" s="34">
        <f t="shared" si="1"/>
        <v>2.9173566490793204</v>
      </c>
    </row>
    <row r="7" spans="1:23" ht="15" customHeight="1" x14ac:dyDescent="0.25">
      <c r="A7" s="1" t="s">
        <v>29</v>
      </c>
      <c r="B7" s="39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76">
        <v>354.73012499999948</v>
      </c>
      <c r="Q7" s="65">
        <v>356.56032834703439</v>
      </c>
      <c r="R7" s="65">
        <v>348.41946735282716</v>
      </c>
      <c r="S7" s="65">
        <v>386.96682493415699</v>
      </c>
      <c r="T7" s="65">
        <v>411.21946417344452</v>
      </c>
      <c r="U7" s="65">
        <v>409.92133215020112</v>
      </c>
      <c r="V7" s="34">
        <f t="shared" si="0"/>
        <v>61.98227673147634</v>
      </c>
      <c r="W7" s="34">
        <f t="shared" si="1"/>
        <v>-0.31567864275409641</v>
      </c>
    </row>
    <row r="8" spans="1:23" ht="15" customHeight="1" x14ac:dyDescent="0.25">
      <c r="A8" s="1" t="s">
        <v>12</v>
      </c>
      <c r="B8" s="39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76">
        <v>1025.5557142857101</v>
      </c>
      <c r="Q8" s="65">
        <v>1124.7747747747749</v>
      </c>
      <c r="R8" s="65">
        <v>1055.5555555555557</v>
      </c>
      <c r="S8" s="65">
        <v>1132.6446280991734</v>
      </c>
      <c r="T8" s="65">
        <v>1169.0693921463101</v>
      </c>
      <c r="U8" s="65">
        <v>1111.1111111111099</v>
      </c>
      <c r="V8" s="34">
        <f t="shared" si="0"/>
        <v>28.425109126943099</v>
      </c>
      <c r="W8" s="34">
        <f t="shared" si="1"/>
        <v>-4.9576424996290198</v>
      </c>
    </row>
    <row r="9" spans="1:23" ht="15" customHeight="1" x14ac:dyDescent="0.25">
      <c r="A9" s="1" t="s">
        <v>11</v>
      </c>
      <c r="B9" s="39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76">
        <v>1378.8832386363599</v>
      </c>
      <c r="Q9" s="65">
        <v>1320.91161616162</v>
      </c>
      <c r="R9" s="65">
        <v>1264.9122807017543</v>
      </c>
      <c r="S9" s="65">
        <v>1404.3859649122805</v>
      </c>
      <c r="T9" s="65">
        <v>1472.6264900624601</v>
      </c>
      <c r="U9" s="65">
        <v>1451.5058479532199</v>
      </c>
      <c r="V9" s="34">
        <f t="shared" si="0"/>
        <v>51.935827844891882</v>
      </c>
      <c r="W9" s="34">
        <f t="shared" si="1"/>
        <v>-1.4342158213074361</v>
      </c>
    </row>
    <row r="10" spans="1:23" ht="15" customHeight="1" x14ac:dyDescent="0.25">
      <c r="A10" s="1" t="s">
        <v>10</v>
      </c>
      <c r="B10" s="39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76">
        <v>304</v>
      </c>
      <c r="Q10" s="65">
        <v>299.52380952380997</v>
      </c>
      <c r="R10" s="65">
        <v>289.4736842105263</v>
      </c>
      <c r="S10" s="65">
        <v>294.21052631578902</v>
      </c>
      <c r="T10" s="65">
        <v>307.61904761904759</v>
      </c>
      <c r="U10" s="65">
        <v>291.1764705882353</v>
      </c>
      <c r="V10" s="34">
        <f t="shared" si="0"/>
        <v>-2.941176470588232</v>
      </c>
      <c r="W10" s="34">
        <f t="shared" si="1"/>
        <v>-5.3451101802950163</v>
      </c>
    </row>
    <row r="11" spans="1:23" ht="15" customHeight="1" x14ac:dyDescent="0.25">
      <c r="A11" s="1" t="s">
        <v>8</v>
      </c>
      <c r="B11" s="39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76">
        <v>256.38888888888852</v>
      </c>
      <c r="Q11" s="65">
        <v>259</v>
      </c>
      <c r="R11" s="65">
        <v>253.88888888888889</v>
      </c>
      <c r="S11" s="65">
        <v>260</v>
      </c>
      <c r="T11" s="65">
        <v>250</v>
      </c>
      <c r="U11" s="65">
        <v>238</v>
      </c>
      <c r="V11" s="34">
        <f t="shared" si="0"/>
        <v>-20.666666666666668</v>
      </c>
      <c r="W11" s="34">
        <f t="shared" si="1"/>
        <v>-4.8</v>
      </c>
    </row>
    <row r="12" spans="1:23" ht="15" customHeight="1" x14ac:dyDescent="0.25">
      <c r="A12" s="1" t="s">
        <v>7</v>
      </c>
      <c r="B12" s="39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76">
        <v>712.30410714285654</v>
      </c>
      <c r="Q12" s="65">
        <v>709.25925925925924</v>
      </c>
      <c r="R12" s="65">
        <v>705.555555555556</v>
      </c>
      <c r="S12" s="65">
        <v>699.40476190476181</v>
      </c>
      <c r="T12" s="65">
        <v>698.09027777777806</v>
      </c>
      <c r="U12" s="65">
        <v>689.307048984468</v>
      </c>
      <c r="V12" s="34">
        <f t="shared" si="0"/>
        <v>3.242281656367449</v>
      </c>
      <c r="W12" s="34">
        <f t="shared" si="1"/>
        <v>-1.2581795038414803</v>
      </c>
    </row>
    <row r="13" spans="1:23" ht="15" customHeight="1" x14ac:dyDescent="0.25">
      <c r="A13" s="1" t="s">
        <v>14</v>
      </c>
      <c r="B13" s="39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76">
        <v>970</v>
      </c>
      <c r="Q13" s="65">
        <v>950</v>
      </c>
      <c r="R13" s="65">
        <v>916.66666666666697</v>
      </c>
      <c r="S13" s="65">
        <v>1025</v>
      </c>
      <c r="T13" s="65">
        <v>1100</v>
      </c>
      <c r="U13" s="65">
        <v>1140</v>
      </c>
      <c r="V13" s="34">
        <f t="shared" si="0"/>
        <v>43.622047244094489</v>
      </c>
      <c r="W13" s="34">
        <f t="shared" si="1"/>
        <v>3.6363636363636362</v>
      </c>
    </row>
    <row r="14" spans="1:23" ht="15" customHeight="1" x14ac:dyDescent="0.25">
      <c r="A14" s="1" t="s">
        <v>13</v>
      </c>
      <c r="B14" s="39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76">
        <v>1098.2142857142849</v>
      </c>
      <c r="Q14" s="65">
        <v>1028.57142857143</v>
      </c>
      <c r="R14" s="65">
        <v>1062.12962962963</v>
      </c>
      <c r="S14" s="65">
        <v>1065.625</v>
      </c>
      <c r="T14" s="65">
        <v>1117.6470588235295</v>
      </c>
      <c r="U14" s="65">
        <v>1190</v>
      </c>
      <c r="V14" s="34">
        <f t="shared" si="0"/>
        <v>34.242068155111674</v>
      </c>
      <c r="W14" s="34">
        <f t="shared" si="1"/>
        <v>6.4736842105263062</v>
      </c>
    </row>
    <row r="15" spans="1:23" ht="15" customHeight="1" x14ac:dyDescent="0.25">
      <c r="A15" s="1" t="s">
        <v>24</v>
      </c>
      <c r="B15" s="39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76">
        <v>126.666666666667</v>
      </c>
      <c r="Q15" s="65">
        <v>140</v>
      </c>
      <c r="R15" s="65">
        <v>150</v>
      </c>
      <c r="S15" s="65">
        <v>152.85714285714286</v>
      </c>
      <c r="T15" s="65">
        <v>156.66666666666666</v>
      </c>
      <c r="U15" s="65">
        <v>178.75</v>
      </c>
      <c r="V15" s="34">
        <f t="shared" si="0"/>
        <v>41.865079365079367</v>
      </c>
      <c r="W15" s="34">
        <f t="shared" si="1"/>
        <v>14.095744680851071</v>
      </c>
    </row>
    <row r="16" spans="1:23" ht="15" customHeight="1" x14ac:dyDescent="0.25">
      <c r="A16" s="1" t="s">
        <v>23</v>
      </c>
      <c r="B16" s="39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76">
        <v>173.363636363636</v>
      </c>
      <c r="Q16" s="65">
        <v>192</v>
      </c>
      <c r="R16" s="65">
        <v>196.11111111111111</v>
      </c>
      <c r="S16" s="65">
        <v>195.71428571428601</v>
      </c>
      <c r="T16" s="65">
        <v>197.142857142857</v>
      </c>
      <c r="U16" s="65">
        <v>195.29411764705901</v>
      </c>
      <c r="V16" s="34">
        <f t="shared" si="0"/>
        <v>44.841125572602834</v>
      </c>
      <c r="W16" s="34">
        <f t="shared" si="1"/>
        <v>-0.93776641091202262</v>
      </c>
    </row>
    <row r="17" spans="1:23" ht="15" customHeight="1" x14ac:dyDescent="0.25">
      <c r="A17" s="1" t="s">
        <v>15</v>
      </c>
      <c r="B17" s="39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76">
        <v>1290.9722222222199</v>
      </c>
      <c r="Q17" s="65">
        <v>1244.4444444444443</v>
      </c>
      <c r="R17" s="65">
        <v>1378.9473684210527</v>
      </c>
      <c r="S17" s="65">
        <v>1357.89473684211</v>
      </c>
      <c r="T17" s="65">
        <v>1438.0952380952381</v>
      </c>
      <c r="U17" s="65">
        <v>1466.6666666666699</v>
      </c>
      <c r="V17" s="34">
        <f t="shared" si="0"/>
        <v>44.402177966734143</v>
      </c>
      <c r="W17" s="34">
        <f t="shared" si="1"/>
        <v>1.9867549668876452</v>
      </c>
    </row>
    <row r="18" spans="1:23" ht="15" customHeight="1" x14ac:dyDescent="0.25">
      <c r="A18" s="1" t="s">
        <v>27</v>
      </c>
      <c r="B18" s="39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76">
        <v>270.37349999999952</v>
      </c>
      <c r="Q18" s="65">
        <v>304.94156027899652</v>
      </c>
      <c r="R18" s="65">
        <v>280.02680532168512</v>
      </c>
      <c r="S18" s="65">
        <v>282.70210756092303</v>
      </c>
      <c r="T18" s="65">
        <v>317.59808042804201</v>
      </c>
      <c r="U18" s="65">
        <v>319.90376549894</v>
      </c>
      <c r="V18" s="34">
        <f t="shared" si="0"/>
        <v>47.411178280151454</v>
      </c>
      <c r="W18" s="34">
        <f t="shared" si="1"/>
        <v>0.72597575772199652</v>
      </c>
    </row>
    <row r="19" spans="1:23" ht="15" customHeight="1" x14ac:dyDescent="0.25">
      <c r="A19" s="1" t="s">
        <v>28</v>
      </c>
      <c r="B19" s="39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76">
        <v>267.6513636363635</v>
      </c>
      <c r="Q19" s="65">
        <v>317.41259186573927</v>
      </c>
      <c r="R19" s="65">
        <v>302.71507866335452</v>
      </c>
      <c r="S19" s="65">
        <v>313.43147139880398</v>
      </c>
      <c r="T19" s="65">
        <v>347.77270154754302</v>
      </c>
      <c r="U19" s="65">
        <v>366.56565983925339</v>
      </c>
      <c r="V19" s="34">
        <f t="shared" si="0"/>
        <v>59.817926137105879</v>
      </c>
      <c r="W19" s="34">
        <f t="shared" si="1"/>
        <v>5.4038049013289884</v>
      </c>
    </row>
    <row r="20" spans="1:23" ht="15" customHeight="1" x14ac:dyDescent="0.25">
      <c r="A20" s="1" t="s">
        <v>19</v>
      </c>
      <c r="B20" s="39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76">
        <v>1480.625</v>
      </c>
      <c r="Q20" s="65">
        <v>1313.6363636363601</v>
      </c>
      <c r="R20" s="65">
        <v>1088.88888888888</v>
      </c>
      <c r="S20" s="65">
        <v>1050</v>
      </c>
      <c r="T20" s="65">
        <v>1057.51882149165</v>
      </c>
      <c r="U20" s="65">
        <v>1180</v>
      </c>
      <c r="V20" s="34">
        <f t="shared" si="0"/>
        <v>66.002344665885175</v>
      </c>
      <c r="W20" s="34">
        <f t="shared" si="1"/>
        <v>11.581938403288939</v>
      </c>
    </row>
    <row r="21" spans="1:23" ht="15" customHeight="1" x14ac:dyDescent="0.25">
      <c r="A21" s="1" t="s">
        <v>20</v>
      </c>
      <c r="B21" s="39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76">
        <v>1169.01125</v>
      </c>
      <c r="Q21" s="65">
        <v>2206</v>
      </c>
      <c r="R21" s="65">
        <v>2215.9932659932701</v>
      </c>
      <c r="S21" s="65">
        <v>2331.7226890756301</v>
      </c>
      <c r="T21" s="65">
        <v>2204.1666666666702</v>
      </c>
      <c r="U21" s="65">
        <v>2405.7734204793001</v>
      </c>
      <c r="V21" s="34">
        <f t="shared" si="0"/>
        <v>108.44983288347893</v>
      </c>
      <c r="W21" s="34">
        <f t="shared" si="1"/>
        <v>9.1466202107809256</v>
      </c>
    </row>
    <row r="22" spans="1:23" ht="15" customHeight="1" x14ac:dyDescent="0.25">
      <c r="A22" s="1" t="s">
        <v>31</v>
      </c>
      <c r="B22" s="39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76">
        <v>315.8024999999995</v>
      </c>
      <c r="Q22" s="65">
        <v>322.45461274739</v>
      </c>
      <c r="R22" s="65">
        <v>285.21354706414098</v>
      </c>
      <c r="S22" s="65">
        <v>287.300627240143</v>
      </c>
      <c r="T22" s="65">
        <v>294.36070732741598</v>
      </c>
      <c r="U22" s="65">
        <v>283.68579997283092</v>
      </c>
      <c r="V22" s="34">
        <f t="shared" si="0"/>
        <v>35.612116534658114</v>
      </c>
      <c r="W22" s="34">
        <f t="shared" si="1"/>
        <v>-3.6264715666386178</v>
      </c>
    </row>
    <row r="23" spans="1:23" ht="15" customHeight="1" x14ac:dyDescent="0.25">
      <c r="A23" s="1" t="s">
        <v>4</v>
      </c>
      <c r="B23" s="39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76">
        <v>429.56707070707</v>
      </c>
      <c r="Q23" s="65">
        <v>392.50504032258067</v>
      </c>
      <c r="R23" s="65">
        <v>369.77928692699476</v>
      </c>
      <c r="S23" s="65">
        <v>379.25627240143359</v>
      </c>
      <c r="T23" s="65">
        <v>376.02928692699487</v>
      </c>
      <c r="U23" s="65">
        <v>363.02207130730102</v>
      </c>
      <c r="V23" s="34">
        <f t="shared" si="0"/>
        <v>29.405226946224435</v>
      </c>
      <c r="W23" s="34">
        <f t="shared" si="1"/>
        <v>-3.4590964246407676</v>
      </c>
    </row>
    <row r="24" spans="1:23" ht="15" customHeight="1" x14ac:dyDescent="0.25">
      <c r="A24" s="1" t="s">
        <v>5</v>
      </c>
      <c r="B24" s="39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76">
        <v>359.37249999999949</v>
      </c>
      <c r="Q24" s="65">
        <v>344.444444444444</v>
      </c>
      <c r="R24" s="65">
        <v>345</v>
      </c>
      <c r="S24" s="65">
        <v>391.66666666666703</v>
      </c>
      <c r="T24" s="65">
        <v>400</v>
      </c>
      <c r="U24" s="65">
        <v>399.5</v>
      </c>
      <c r="V24" s="34">
        <f t="shared" si="0"/>
        <v>24.773564869760754</v>
      </c>
      <c r="W24" s="34">
        <f t="shared" si="1"/>
        <v>-0.125</v>
      </c>
    </row>
    <row r="25" spans="1:23" ht="15" customHeight="1" x14ac:dyDescent="0.25">
      <c r="A25" s="1" t="s">
        <v>6</v>
      </c>
      <c r="B25" s="39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77">
        <v>340.33</v>
      </c>
      <c r="Q25" s="65">
        <v>322.12</v>
      </c>
      <c r="R25" s="65">
        <v>322.58064516129031</v>
      </c>
      <c r="S25" s="65">
        <v>330.12</v>
      </c>
      <c r="T25" s="65">
        <v>336.35032258064501</v>
      </c>
      <c r="U25" s="65">
        <v>317.54032258064512</v>
      </c>
      <c r="V25" s="34">
        <f t="shared" si="0"/>
        <v>20.209847468586684</v>
      </c>
      <c r="W25" s="34">
        <f t="shared" si="1"/>
        <v>-5.5923835171853922</v>
      </c>
    </row>
    <row r="26" spans="1:23" ht="15" customHeight="1" x14ac:dyDescent="0.25">
      <c r="A26" s="1" t="s">
        <v>2</v>
      </c>
      <c r="B26" s="39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76">
        <v>417.93694444444395</v>
      </c>
      <c r="Q26" s="65">
        <v>386.95976036866358</v>
      </c>
      <c r="R26" s="65">
        <v>329.83870967741944</v>
      </c>
      <c r="S26" s="65">
        <v>370.33106960950761</v>
      </c>
      <c r="T26" s="65">
        <v>371.19815668202756</v>
      </c>
      <c r="U26" s="65">
        <v>383.13667232597635</v>
      </c>
      <c r="V26" s="34">
        <f t="shared" si="0"/>
        <v>29.642961375249239</v>
      </c>
      <c r="W26" s="34">
        <f t="shared" si="1"/>
        <v>3.2162109183574032</v>
      </c>
    </row>
    <row r="27" spans="1:23" ht="15" customHeight="1" x14ac:dyDescent="0.25">
      <c r="A27" s="1" t="s">
        <v>25</v>
      </c>
      <c r="B27" s="39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76">
        <v>534.60785714285703</v>
      </c>
      <c r="Q27" s="65">
        <v>456.35593508658502</v>
      </c>
      <c r="R27" s="65">
        <v>450</v>
      </c>
      <c r="S27" s="65">
        <v>522.48610674216195</v>
      </c>
      <c r="T27" s="65">
        <v>527.63758994025898</v>
      </c>
      <c r="U27" s="65">
        <v>566.98412698412699</v>
      </c>
      <c r="V27" s="34">
        <f t="shared" si="0"/>
        <v>50.871895526703412</v>
      </c>
      <c r="W27" s="34">
        <f t="shared" si="1"/>
        <v>7.4571140862657206</v>
      </c>
    </row>
    <row r="28" spans="1:23" ht="15" customHeight="1" x14ac:dyDescent="0.25">
      <c r="A28" s="1" t="s">
        <v>26</v>
      </c>
      <c r="B28" s="39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76">
        <v>216.46388888888799</v>
      </c>
      <c r="Q28" s="65">
        <v>221.47420837988861</v>
      </c>
      <c r="R28" s="65">
        <v>233.424251605222</v>
      </c>
      <c r="S28" s="65">
        <v>297.69675363258301</v>
      </c>
      <c r="T28" s="65">
        <v>302.35847636254101</v>
      </c>
      <c r="U28" s="65">
        <v>303.43108076563999</v>
      </c>
      <c r="V28" s="34">
        <f t="shared" si="0"/>
        <v>35.571430792887739</v>
      </c>
      <c r="W28" s="34">
        <f t="shared" si="1"/>
        <v>0.35474593469404803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37.130220208526893</v>
      </c>
      <c r="W29" s="34">
        <f>AVERAGE(W4:W28)</f>
        <v>0.5628379893004094</v>
      </c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5" t="s">
        <v>21</v>
      </c>
      <c r="B4" s="42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76">
        <v>559.29292929292899</v>
      </c>
      <c r="Q4" s="62">
        <v>634.76</v>
      </c>
      <c r="R4" s="62">
        <v>550.63157894736798</v>
      </c>
      <c r="S4" s="62">
        <v>533.75</v>
      </c>
      <c r="T4" s="62">
        <v>507.27272727272702</v>
      </c>
      <c r="U4" s="62">
        <v>466.31578947368422</v>
      </c>
      <c r="V4" s="34">
        <f>(U4-I4)/I4*100</f>
        <v>40.032268534416033</v>
      </c>
      <c r="W4" s="34">
        <f>(U4-T4)/T4*100</f>
        <v>-8.0739483116392652</v>
      </c>
    </row>
    <row r="5" spans="1:23" ht="15" customHeight="1" x14ac:dyDescent="0.25">
      <c r="A5" s="15" t="s">
        <v>17</v>
      </c>
      <c r="B5" s="42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76">
        <v>56.150793650793602</v>
      </c>
      <c r="Q5" s="62">
        <v>53.5</v>
      </c>
      <c r="R5" s="62">
        <v>50.047619047619101</v>
      </c>
      <c r="S5" s="62">
        <v>47.3333333333333</v>
      </c>
      <c r="T5" s="62">
        <v>43.727272727272727</v>
      </c>
      <c r="U5" s="62">
        <v>41.61</v>
      </c>
      <c r="V5" s="34">
        <f t="shared" ref="V5:V28" si="0">(U5-I5)/I5*100</f>
        <v>37.509442060086116</v>
      </c>
      <c r="W5" s="34">
        <f t="shared" ref="W5:W28" si="1">(U5-T5)/T5*100</f>
        <v>-4.8419958419958418</v>
      </c>
    </row>
    <row r="6" spans="1:23" ht="15" customHeight="1" x14ac:dyDescent="0.25">
      <c r="A6" s="15" t="s">
        <v>30</v>
      </c>
      <c r="B6" s="42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76">
        <v>322.68547619047501</v>
      </c>
      <c r="Q6" s="62">
        <v>357.60081204803282</v>
      </c>
      <c r="R6" s="62">
        <v>359.905801654774</v>
      </c>
      <c r="S6" s="62">
        <v>385.76285088334646</v>
      </c>
      <c r="T6" s="62">
        <v>379.5977244586922</v>
      </c>
      <c r="U6" s="62">
        <v>396.16635084502951</v>
      </c>
      <c r="V6" s="34">
        <f t="shared" si="0"/>
        <v>49.175611994602811</v>
      </c>
      <c r="W6" s="34">
        <f t="shared" si="1"/>
        <v>4.3647854870479632</v>
      </c>
    </row>
    <row r="7" spans="1:23" ht="15" customHeight="1" x14ac:dyDescent="0.25">
      <c r="A7" s="15" t="s">
        <v>29</v>
      </c>
      <c r="B7" s="42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76">
        <v>328.19895454545502</v>
      </c>
      <c r="Q7" s="62">
        <v>325.51567526089099</v>
      </c>
      <c r="R7" s="62">
        <v>316.94083020321739</v>
      </c>
      <c r="S7" s="62">
        <v>321.44580526918634</v>
      </c>
      <c r="T7" s="62">
        <v>337.44603937852759</v>
      </c>
      <c r="U7" s="62">
        <v>353.14536792546926</v>
      </c>
      <c r="V7" s="34">
        <f t="shared" si="0"/>
        <v>60.484017880875271</v>
      </c>
      <c r="W7" s="34">
        <f t="shared" si="1"/>
        <v>4.6523967434482367</v>
      </c>
    </row>
    <row r="8" spans="1:23" ht="15" customHeight="1" x14ac:dyDescent="0.25">
      <c r="A8" s="15" t="s">
        <v>12</v>
      </c>
      <c r="B8" s="42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76">
        <v>983.97722222222046</v>
      </c>
      <c r="Q8" s="62">
        <v>985.05019123661202</v>
      </c>
      <c r="R8" s="62">
        <v>1088.1302521008404</v>
      </c>
      <c r="S8" s="62">
        <v>1041.0914365746301</v>
      </c>
      <c r="T8" s="62">
        <v>1035.7323853811899</v>
      </c>
      <c r="U8" s="62">
        <v>1040.41010622</v>
      </c>
      <c r="V8" s="34">
        <f t="shared" si="0"/>
        <v>8.127066950504215</v>
      </c>
      <c r="W8" s="34">
        <f t="shared" si="1"/>
        <v>0.45163411947271132</v>
      </c>
    </row>
    <row r="9" spans="1:23" ht="15" customHeight="1" x14ac:dyDescent="0.25">
      <c r="A9" s="15" t="s">
        <v>11</v>
      </c>
      <c r="B9" s="42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76">
        <v>1303.8590259740199</v>
      </c>
      <c r="Q9" s="62">
        <v>1250.7094641014774</v>
      </c>
      <c r="R9" s="62">
        <v>1343.5181225054091</v>
      </c>
      <c r="S9" s="62">
        <v>1374.1758241758241</v>
      </c>
      <c r="T9" s="62">
        <v>1386.96894281557</v>
      </c>
      <c r="U9" s="62">
        <v>1349.5897543087599</v>
      </c>
      <c r="V9" s="34">
        <f t="shared" si="0"/>
        <v>18.810491101361691</v>
      </c>
      <c r="W9" s="34">
        <f t="shared" si="1"/>
        <v>-2.6950270732760422</v>
      </c>
    </row>
    <row r="10" spans="1:23" ht="15" customHeight="1" x14ac:dyDescent="0.25">
      <c r="A10" s="15" t="s">
        <v>10</v>
      </c>
      <c r="B10" s="42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76">
        <v>290.336538461538</v>
      </c>
      <c r="Q10" s="62">
        <v>295.83333333333331</v>
      </c>
      <c r="R10" s="62">
        <v>291.5</v>
      </c>
      <c r="S10" s="62">
        <v>262.5</v>
      </c>
      <c r="T10" s="62">
        <v>289.75</v>
      </c>
      <c r="U10" s="62">
        <v>280.88235294117646</v>
      </c>
      <c r="V10" s="34">
        <f t="shared" si="0"/>
        <v>-6.3725490196078454</v>
      </c>
      <c r="W10" s="34">
        <f t="shared" si="1"/>
        <v>-3.0604476475663627</v>
      </c>
    </row>
    <row r="11" spans="1:23" ht="15" customHeight="1" x14ac:dyDescent="0.25">
      <c r="A11" s="15" t="s">
        <v>8</v>
      </c>
      <c r="B11" s="42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76">
        <v>258.33333333333303</v>
      </c>
      <c r="Q11" s="62">
        <v>261.53846153846155</v>
      </c>
      <c r="R11" s="62">
        <v>259.52380952380952</v>
      </c>
      <c r="S11" s="62">
        <v>250</v>
      </c>
      <c r="T11" s="62">
        <v>253.33333333333334</v>
      </c>
      <c r="U11" s="62">
        <v>262.36842105263156</v>
      </c>
      <c r="V11" s="34">
        <f t="shared" si="0"/>
        <v>-12.543859649122812</v>
      </c>
      <c r="W11" s="34">
        <f t="shared" si="1"/>
        <v>3.5664819944598225</v>
      </c>
    </row>
    <row r="12" spans="1:23" ht="15" customHeight="1" x14ac:dyDescent="0.25">
      <c r="A12" s="15" t="s">
        <v>7</v>
      </c>
      <c r="B12" s="42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76">
        <v>678.56857142857098</v>
      </c>
      <c r="Q12" s="62">
        <v>650.80567015077895</v>
      </c>
      <c r="R12" s="62">
        <v>632.79220779220805</v>
      </c>
      <c r="S12" s="62">
        <v>899.69143907563</v>
      </c>
      <c r="T12" s="62">
        <v>652.60472610096701</v>
      </c>
      <c r="U12" s="62">
        <v>862.10317460317481</v>
      </c>
      <c r="V12" s="34">
        <f t="shared" si="0"/>
        <v>31.859805319694999</v>
      </c>
      <c r="W12" s="34">
        <f t="shared" si="1"/>
        <v>32.101889570103339</v>
      </c>
    </row>
    <row r="13" spans="1:23" ht="15" customHeight="1" x14ac:dyDescent="0.25">
      <c r="A13" s="15" t="s">
        <v>14</v>
      </c>
      <c r="B13" s="42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76">
        <v>775</v>
      </c>
      <c r="Q13" s="62">
        <v>750</v>
      </c>
      <c r="R13" s="62">
        <v>779.16666666666697</v>
      </c>
      <c r="S13" s="62">
        <v>1050</v>
      </c>
      <c r="T13" s="62">
        <v>775</v>
      </c>
      <c r="U13" s="62">
        <v>700</v>
      </c>
      <c r="V13" s="34">
        <f t="shared" si="0"/>
        <v>-9.67741935483871</v>
      </c>
      <c r="W13" s="34">
        <f t="shared" si="1"/>
        <v>-9.67741935483871</v>
      </c>
    </row>
    <row r="14" spans="1:23" ht="15" customHeight="1" x14ac:dyDescent="0.25">
      <c r="A14" s="15" t="s">
        <v>13</v>
      </c>
      <c r="B14" s="42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76">
        <v>981.25</v>
      </c>
      <c r="Q14" s="62">
        <v>980</v>
      </c>
      <c r="R14" s="62">
        <v>993.75</v>
      </c>
      <c r="S14" s="62">
        <v>1128.57142857143</v>
      </c>
      <c r="T14" s="62">
        <v>1066.6666666666667</v>
      </c>
      <c r="U14" s="62">
        <v>1096.1538461538462</v>
      </c>
      <c r="V14" s="34">
        <f t="shared" si="0"/>
        <v>34.68101864006308</v>
      </c>
      <c r="W14" s="34">
        <f t="shared" si="1"/>
        <v>2.7644230769230731</v>
      </c>
    </row>
    <row r="15" spans="1:23" ht="15" customHeight="1" x14ac:dyDescent="0.25">
      <c r="A15" s="15" t="s">
        <v>24</v>
      </c>
      <c r="B15" s="42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76">
        <v>150</v>
      </c>
      <c r="Q15" s="62">
        <v>170</v>
      </c>
      <c r="R15" s="62">
        <v>170</v>
      </c>
      <c r="S15" s="62">
        <v>170</v>
      </c>
      <c r="T15" s="62">
        <v>185</v>
      </c>
      <c r="U15" s="62">
        <v>186.05263157894737</v>
      </c>
      <c r="V15" s="34">
        <f t="shared" si="0"/>
        <v>37.816764132553608</v>
      </c>
      <c r="W15" s="34">
        <f t="shared" si="1"/>
        <v>0.56899004267425402</v>
      </c>
    </row>
    <row r="16" spans="1:23" ht="15" customHeight="1" x14ac:dyDescent="0.25">
      <c r="A16" s="15" t="s">
        <v>23</v>
      </c>
      <c r="B16" s="42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76">
        <v>196.11607142857099</v>
      </c>
      <c r="Q16" s="62">
        <v>191.36363636363637</v>
      </c>
      <c r="R16" s="62">
        <v>203</v>
      </c>
      <c r="S16" s="62">
        <v>198.82352941176501</v>
      </c>
      <c r="T16" s="62">
        <v>206.42857142857099</v>
      </c>
      <c r="U16" s="62">
        <v>207.04761904761898</v>
      </c>
      <c r="V16" s="34">
        <f t="shared" si="0"/>
        <v>46.937019969278431</v>
      </c>
      <c r="W16" s="34">
        <f t="shared" si="1"/>
        <v>0.29988465974643169</v>
      </c>
    </row>
    <row r="17" spans="1:23" ht="15" customHeight="1" x14ac:dyDescent="0.25">
      <c r="A17" s="15" t="s">
        <v>15</v>
      </c>
      <c r="B17" s="42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76">
        <v>1288.8888888888901</v>
      </c>
      <c r="Q17" s="62">
        <v>1285.7142857142901</v>
      </c>
      <c r="R17" s="62">
        <v>1387.5</v>
      </c>
      <c r="S17" s="62">
        <v>1470</v>
      </c>
      <c r="T17" s="62">
        <v>1446.1538461538462</v>
      </c>
      <c r="U17" s="62">
        <v>1304.1666666666667</v>
      </c>
      <c r="V17" s="34">
        <f t="shared" si="0"/>
        <v>43.577981651376199</v>
      </c>
      <c r="W17" s="34">
        <f t="shared" si="1"/>
        <v>-9.818262411347515</v>
      </c>
    </row>
    <row r="18" spans="1:23" ht="15" customHeight="1" x14ac:dyDescent="0.25">
      <c r="A18" s="15" t="s">
        <v>27</v>
      </c>
      <c r="B18" s="42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76">
        <v>210.946071428571</v>
      </c>
      <c r="Q18" s="62">
        <v>259.94276398837951</v>
      </c>
      <c r="R18" s="62">
        <v>261.65563873721084</v>
      </c>
      <c r="S18" s="62">
        <v>262.10204081632702</v>
      </c>
      <c r="T18" s="62">
        <v>290.32755111928367</v>
      </c>
      <c r="U18" s="62">
        <v>307.75241762382598</v>
      </c>
      <c r="V18" s="34">
        <f t="shared" si="0"/>
        <v>74.62368543801793</v>
      </c>
      <c r="W18" s="34">
        <f t="shared" si="1"/>
        <v>6.0017957088003495</v>
      </c>
    </row>
    <row r="19" spans="1:23" ht="15" customHeight="1" x14ac:dyDescent="0.25">
      <c r="A19" s="15" t="s">
        <v>28</v>
      </c>
      <c r="B19" s="42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76">
        <v>279.005</v>
      </c>
      <c r="Q19" s="62">
        <v>312.97134238310713</v>
      </c>
      <c r="R19" s="62">
        <v>312.92231178185557</v>
      </c>
      <c r="S19" s="62">
        <v>278.67681498829</v>
      </c>
      <c r="T19" s="62">
        <v>323.89214719877202</v>
      </c>
      <c r="U19" s="62">
        <v>321.89059766579999</v>
      </c>
      <c r="V19" s="34">
        <f t="shared" si="0"/>
        <v>41.67482417677887</v>
      </c>
      <c r="W19" s="34">
        <f t="shared" si="1"/>
        <v>-0.61796791008449115</v>
      </c>
    </row>
    <row r="20" spans="1:23" ht="15" customHeight="1" x14ac:dyDescent="0.25">
      <c r="A20" s="15" t="s">
        <v>19</v>
      </c>
      <c r="B20" s="42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76">
        <v>1085.74357142857</v>
      </c>
      <c r="Q20" s="62">
        <v>1192.5265810253884</v>
      </c>
      <c r="R20" s="62">
        <v>1142.98079902374</v>
      </c>
      <c r="S20" s="62">
        <v>850.85872029971404</v>
      </c>
      <c r="T20" s="62">
        <v>1140.74802390592</v>
      </c>
      <c r="U20" s="62">
        <v>1140.141830949565</v>
      </c>
      <c r="V20" s="34">
        <f t="shared" si="0"/>
        <v>23.957899887046125</v>
      </c>
      <c r="W20" s="34">
        <f t="shared" si="1"/>
        <v>-5.313995235156424E-2</v>
      </c>
    </row>
    <row r="21" spans="1:23" ht="15" customHeight="1" x14ac:dyDescent="0.25">
      <c r="A21" s="15" t="s">
        <v>20</v>
      </c>
      <c r="B21" s="42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76">
        <v>2108.3745833333301</v>
      </c>
      <c r="Q21" s="62">
        <v>2163.8176638176601</v>
      </c>
      <c r="R21" s="62">
        <v>2592.2603712077398</v>
      </c>
      <c r="S21" s="62">
        <v>2143.6111111111099</v>
      </c>
      <c r="T21" s="62">
        <v>2516.6666666666702</v>
      </c>
      <c r="U21" s="62">
        <v>2939.3939393939395</v>
      </c>
      <c r="V21" s="34">
        <f t="shared" si="0"/>
        <v>39.945400013637467</v>
      </c>
      <c r="W21" s="34">
        <f t="shared" si="1"/>
        <v>16.79711017459346</v>
      </c>
    </row>
    <row r="22" spans="1:23" ht="15" customHeight="1" x14ac:dyDescent="0.25">
      <c r="A22" s="15" t="s">
        <v>31</v>
      </c>
      <c r="B22" s="42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76">
        <v>345.50836538461499</v>
      </c>
      <c r="Q22" s="62">
        <v>346.10300153063298</v>
      </c>
      <c r="R22" s="62">
        <v>298.71176910345201</v>
      </c>
      <c r="S22" s="62">
        <v>190.46356421356401</v>
      </c>
      <c r="T22" s="62">
        <v>300.96810194609498</v>
      </c>
      <c r="U22" s="62">
        <v>289.91712544701699</v>
      </c>
      <c r="V22" s="34">
        <f t="shared" si="0"/>
        <v>59.926373146326853</v>
      </c>
      <c r="W22" s="34">
        <f t="shared" si="1"/>
        <v>-3.6718098787283706</v>
      </c>
    </row>
    <row r="23" spans="1:23" ht="15" customHeight="1" x14ac:dyDescent="0.25">
      <c r="A23" s="15" t="s">
        <v>4</v>
      </c>
      <c r="B23" s="42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76">
        <v>405.26017857142847</v>
      </c>
      <c r="Q23" s="62">
        <v>382.72230514496999</v>
      </c>
      <c r="R23" s="62">
        <v>326.38180569207282</v>
      </c>
      <c r="S23" s="62">
        <v>353.52941176470603</v>
      </c>
      <c r="T23" s="62">
        <v>332.77004610716983</v>
      </c>
      <c r="U23" s="62">
        <v>331.10263855968304</v>
      </c>
      <c r="V23" s="34">
        <f t="shared" si="0"/>
        <v>17.028554394508799</v>
      </c>
      <c r="W23" s="34">
        <f t="shared" si="1"/>
        <v>-0.50106900155003564</v>
      </c>
    </row>
    <row r="24" spans="1:23" ht="15" customHeight="1" x14ac:dyDescent="0.25">
      <c r="A24" s="15" t="s">
        <v>5</v>
      </c>
      <c r="B24" s="42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76">
        <v>287.88</v>
      </c>
      <c r="Q24" s="62">
        <v>322.11538461538498</v>
      </c>
      <c r="R24" s="62">
        <v>330.01658374792703</v>
      </c>
      <c r="S24" s="62">
        <v>318.06252458382301</v>
      </c>
      <c r="T24" s="62">
        <v>367.91044776119401</v>
      </c>
      <c r="U24" s="62">
        <v>363.63636363636368</v>
      </c>
      <c r="V24" s="34">
        <f t="shared" si="0"/>
        <v>31.895670524615049</v>
      </c>
      <c r="W24" s="34">
        <f t="shared" si="1"/>
        <v>-1.1617186059376541</v>
      </c>
    </row>
    <row r="25" spans="1:23" ht="15" customHeight="1" x14ac:dyDescent="0.25">
      <c r="A25" s="15" t="s">
        <v>6</v>
      </c>
      <c r="B25" s="42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76">
        <v>403.48050000000001</v>
      </c>
      <c r="Q25" s="62">
        <v>389.12620341271293</v>
      </c>
      <c r="R25" s="62">
        <v>328.11797129260066</v>
      </c>
      <c r="S25" s="62">
        <v>358.38848039215702</v>
      </c>
      <c r="T25" s="62">
        <v>319.16175188882369</v>
      </c>
      <c r="U25" s="62">
        <v>320.26905541690485</v>
      </c>
      <c r="V25" s="34">
        <f t="shared" si="0"/>
        <v>18.882552261374723</v>
      </c>
      <c r="W25" s="34">
        <f t="shared" si="1"/>
        <v>0.34694117372399852</v>
      </c>
    </row>
    <row r="26" spans="1:23" ht="15" customHeight="1" x14ac:dyDescent="0.25">
      <c r="A26" s="15" t="s">
        <v>2</v>
      </c>
      <c r="B26" s="42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76">
        <v>466.67</v>
      </c>
      <c r="Q26" s="62">
        <v>456.76</v>
      </c>
      <c r="R26" s="62">
        <v>450</v>
      </c>
      <c r="S26" s="62">
        <v>355.59779887832298</v>
      </c>
      <c r="T26" s="62">
        <v>454.435</v>
      </c>
      <c r="U26" s="62">
        <v>456.65250000000003</v>
      </c>
      <c r="V26" s="34">
        <f t="shared" si="0"/>
        <v>56.588168068711475</v>
      </c>
      <c r="W26" s="34">
        <f t="shared" si="1"/>
        <v>0.48796857636406299</v>
      </c>
    </row>
    <row r="27" spans="1:23" ht="15" customHeight="1" x14ac:dyDescent="0.25">
      <c r="A27" s="15" t="s">
        <v>25</v>
      </c>
      <c r="B27" s="42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76">
        <v>337.65687500000001</v>
      </c>
      <c r="Q27" s="62">
        <v>339.29162567738416</v>
      </c>
      <c r="R27" s="62">
        <v>350.42478766290901</v>
      </c>
      <c r="S27" s="62">
        <v>363.65079365079401</v>
      </c>
      <c r="T27" s="62">
        <v>373.16686305253</v>
      </c>
      <c r="U27" s="62">
        <v>406.26988506232902</v>
      </c>
      <c r="V27" s="34">
        <f t="shared" si="0"/>
        <v>37.83378178766965</v>
      </c>
      <c r="W27" s="34">
        <f t="shared" si="1"/>
        <v>8.8708364239563178</v>
      </c>
    </row>
    <row r="28" spans="1:23" ht="15" customHeight="1" x14ac:dyDescent="0.25">
      <c r="A28" s="15" t="s">
        <v>26</v>
      </c>
      <c r="B28" s="42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76">
        <v>233.30708333333303</v>
      </c>
      <c r="Q28" s="62">
        <v>231.45721749080221</v>
      </c>
      <c r="R28" s="62">
        <v>240.60322248827799</v>
      </c>
      <c r="S28" s="62">
        <v>273.71081917129101</v>
      </c>
      <c r="T28" s="62">
        <v>313.95764674636598</v>
      </c>
      <c r="U28" s="62">
        <v>328.97307785723302</v>
      </c>
      <c r="V28" s="34">
        <f t="shared" si="0"/>
        <v>67.670888553732979</v>
      </c>
      <c r="W28" s="34">
        <f t="shared" si="1"/>
        <v>4.7826295255032969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34.017818338546519</v>
      </c>
      <c r="W29" s="34">
        <f>AVERAGE(W4:W28)</f>
        <v>1.6753984515000584</v>
      </c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I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7" t="s">
        <v>21</v>
      </c>
      <c r="B4" s="41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76">
        <v>586.06060606060601</v>
      </c>
      <c r="Q4" s="62">
        <v>587.22</v>
      </c>
      <c r="R4" s="62">
        <v>523</v>
      </c>
      <c r="S4" s="62">
        <v>555</v>
      </c>
      <c r="T4" s="62">
        <v>523.33333333333303</v>
      </c>
      <c r="U4" s="62">
        <v>465.55555555555554</v>
      </c>
      <c r="V4" s="34">
        <f>(U4-I4)/I4*100</f>
        <v>29.836210712704759</v>
      </c>
      <c r="W4" s="34">
        <f>(U4-T4)/T4*100</f>
        <v>-11.040339702760035</v>
      </c>
    </row>
    <row r="5" spans="1:23" ht="15" customHeight="1" x14ac:dyDescent="0.25">
      <c r="A5" s="17" t="s">
        <v>17</v>
      </c>
      <c r="B5" s="41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76">
        <v>49.232323232323203</v>
      </c>
      <c r="Q5" s="62">
        <v>49.75</v>
      </c>
      <c r="R5" s="62">
        <v>47.181818181818201</v>
      </c>
      <c r="S5" s="62">
        <v>47.382352941176499</v>
      </c>
      <c r="T5" s="62">
        <v>46.176470588235297</v>
      </c>
      <c r="U5" s="62">
        <v>42.25</v>
      </c>
      <c r="V5" s="34">
        <f t="shared" ref="V5:V28" si="0">(U5-I5)/I5*100</f>
        <v>37.558139534883779</v>
      </c>
      <c r="W5" s="34">
        <f t="shared" ref="W5:W28" si="1">(U5-T5)/T5*100</f>
        <v>-8.5031847133758021</v>
      </c>
    </row>
    <row r="6" spans="1:23" ht="15" customHeight="1" x14ac:dyDescent="0.25">
      <c r="A6" s="17" t="s">
        <v>30</v>
      </c>
      <c r="B6" s="41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76">
        <v>379.02050000000003</v>
      </c>
      <c r="Q6" s="62">
        <v>360.21835523931912</v>
      </c>
      <c r="R6" s="62">
        <v>366.54193519522431</v>
      </c>
      <c r="S6" s="62">
        <v>363.838040817852</v>
      </c>
      <c r="T6" s="62">
        <v>386.26201406772117</v>
      </c>
      <c r="U6" s="62">
        <v>411.69624356011701</v>
      </c>
      <c r="V6" s="34">
        <f t="shared" si="0"/>
        <v>34.173719045556659</v>
      </c>
      <c r="W6" s="34">
        <f t="shared" si="1"/>
        <v>6.584708971132895</v>
      </c>
    </row>
    <row r="7" spans="1:23" ht="15" customHeight="1" x14ac:dyDescent="0.25">
      <c r="A7" s="17" t="s">
        <v>29</v>
      </c>
      <c r="B7" s="41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76">
        <v>294.78045454545452</v>
      </c>
      <c r="Q7" s="62">
        <v>308.38819201945341</v>
      </c>
      <c r="R7" s="62">
        <v>311.39151109331277</v>
      </c>
      <c r="S7" s="62">
        <v>314.8252711539219</v>
      </c>
      <c r="T7" s="62">
        <v>332.42899832171361</v>
      </c>
      <c r="U7" s="62">
        <v>348.10260402872422</v>
      </c>
      <c r="V7" s="34">
        <f t="shared" si="0"/>
        <v>36.516178684938588</v>
      </c>
      <c r="W7" s="34">
        <f t="shared" si="1"/>
        <v>4.7148731867976874</v>
      </c>
    </row>
    <row r="8" spans="1:23" ht="15" customHeight="1" x14ac:dyDescent="0.25">
      <c r="A8" s="17" t="s">
        <v>12</v>
      </c>
      <c r="B8" s="41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76">
        <v>1088.73291666667</v>
      </c>
      <c r="Q8" s="62">
        <v>984.903926482874</v>
      </c>
      <c r="R8" s="62">
        <v>967.46151452033791</v>
      </c>
      <c r="S8" s="62">
        <v>1098.151868971358</v>
      </c>
      <c r="T8" s="62">
        <v>1018.3170203602</v>
      </c>
      <c r="U8" s="62">
        <v>1012.53350203717</v>
      </c>
      <c r="V8" s="34">
        <f t="shared" si="0"/>
        <v>27.37348124110882</v>
      </c>
      <c r="W8" s="34">
        <f t="shared" si="1"/>
        <v>-0.56794870432237454</v>
      </c>
    </row>
    <row r="9" spans="1:23" ht="15" customHeight="1" x14ac:dyDescent="0.25">
      <c r="A9" s="17" t="s">
        <v>11</v>
      </c>
      <c r="B9" s="41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76">
        <v>1458.5364999999999</v>
      </c>
      <c r="Q9" s="62">
        <v>1460.42411166533</v>
      </c>
      <c r="R9" s="62">
        <v>1334.3711843711844</v>
      </c>
      <c r="S9" s="62">
        <v>1341.63606884756</v>
      </c>
      <c r="T9" s="62">
        <v>1385.20645218094</v>
      </c>
      <c r="U9" s="62">
        <v>1303.8567493112948</v>
      </c>
      <c r="V9" s="34">
        <f t="shared" si="0"/>
        <v>28.784181036519175</v>
      </c>
      <c r="W9" s="34">
        <f t="shared" si="1"/>
        <v>-5.8727493466092389</v>
      </c>
    </row>
    <row r="10" spans="1:23" ht="15" customHeight="1" x14ac:dyDescent="0.25">
      <c r="A10" s="17" t="s">
        <v>10</v>
      </c>
      <c r="B10" s="41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76">
        <v>281.07142857142799</v>
      </c>
      <c r="Q10" s="62">
        <v>262.5</v>
      </c>
      <c r="R10" s="62">
        <v>257.89473684210526</v>
      </c>
      <c r="S10" s="62">
        <v>299.230769230769</v>
      </c>
      <c r="T10" s="62">
        <v>262.5</v>
      </c>
      <c r="U10" s="62">
        <v>255.55555555555554</v>
      </c>
      <c r="V10" s="34">
        <f t="shared" si="0"/>
        <v>-14.81481481481482</v>
      </c>
      <c r="W10" s="34">
        <f t="shared" si="1"/>
        <v>-2.64550264550265</v>
      </c>
    </row>
    <row r="11" spans="1:23" ht="15" customHeight="1" x14ac:dyDescent="0.25">
      <c r="A11" s="17" t="s">
        <v>8</v>
      </c>
      <c r="B11" s="41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76">
        <v>257.72727272727298</v>
      </c>
      <c r="Q11" s="62">
        <v>250</v>
      </c>
      <c r="R11" s="62">
        <v>247.72727272727272</v>
      </c>
      <c r="S11" s="62">
        <v>266.66666666666669</v>
      </c>
      <c r="T11" s="62">
        <v>250</v>
      </c>
      <c r="U11" s="62">
        <v>253.8095238095238</v>
      </c>
      <c r="V11" s="34">
        <f t="shared" si="0"/>
        <v>-15.396825396825401</v>
      </c>
      <c r="W11" s="34">
        <f t="shared" si="1"/>
        <v>1.5238095238095184</v>
      </c>
    </row>
    <row r="12" spans="1:23" ht="15" customHeight="1" x14ac:dyDescent="0.25">
      <c r="A12" s="17" t="s">
        <v>7</v>
      </c>
      <c r="B12" s="41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76">
        <v>825.39499999999998</v>
      </c>
      <c r="Q12" s="62">
        <v>866.91176470588198</v>
      </c>
      <c r="R12" s="62">
        <v>872.72019919078696</v>
      </c>
      <c r="S12" s="62">
        <v>663.45752294293197</v>
      </c>
      <c r="T12" s="62">
        <v>897.50440917107596</v>
      </c>
      <c r="U12" s="62">
        <v>879.53514739229001</v>
      </c>
      <c r="V12" s="34">
        <f t="shared" si="0"/>
        <v>-1.6565854683472967</v>
      </c>
      <c r="W12" s="34">
        <f t="shared" si="1"/>
        <v>-2.0021363232501708</v>
      </c>
    </row>
    <row r="13" spans="1:23" ht="15" customHeight="1" x14ac:dyDescent="0.25">
      <c r="A13" s="17" t="s">
        <v>14</v>
      </c>
      <c r="B13" s="41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76">
        <v>875</v>
      </c>
      <c r="Q13" s="62">
        <v>880</v>
      </c>
      <c r="R13" s="62">
        <v>930.555555555556</v>
      </c>
      <c r="S13" s="62">
        <v>760</v>
      </c>
      <c r="T13" s="62">
        <v>1150</v>
      </c>
      <c r="U13" s="62">
        <v>1000</v>
      </c>
      <c r="V13" s="34">
        <f t="shared" si="0"/>
        <v>0</v>
      </c>
      <c r="W13" s="34">
        <f t="shared" si="1"/>
        <v>-13.043478260869565</v>
      </c>
    </row>
    <row r="14" spans="1:23" ht="15" customHeight="1" x14ac:dyDescent="0.25">
      <c r="A14" s="17" t="s">
        <v>13</v>
      </c>
      <c r="B14" s="41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76">
        <v>1095.833333333333</v>
      </c>
      <c r="Q14" s="62">
        <v>1120</v>
      </c>
      <c r="R14" s="62">
        <v>1011.1111111111099</v>
      </c>
      <c r="S14" s="62">
        <v>1068.75</v>
      </c>
      <c r="T14" s="62">
        <v>1212.5</v>
      </c>
      <c r="U14" s="62">
        <v>1236.3636363636399</v>
      </c>
      <c r="V14" s="34">
        <f t="shared" si="0"/>
        <v>26.80652680652717</v>
      </c>
      <c r="W14" s="34">
        <f t="shared" si="1"/>
        <v>1.9681349578259708</v>
      </c>
    </row>
    <row r="15" spans="1:23" ht="15" customHeight="1" x14ac:dyDescent="0.25">
      <c r="A15" s="17" t="s">
        <v>24</v>
      </c>
      <c r="B15" s="41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76">
        <v>145</v>
      </c>
      <c r="Q15" s="62">
        <v>177.14285714285714</v>
      </c>
      <c r="R15" s="62">
        <v>156</v>
      </c>
      <c r="S15" s="62">
        <v>172.11</v>
      </c>
      <c r="T15" s="62">
        <v>168.75</v>
      </c>
      <c r="U15" s="62">
        <v>177.5</v>
      </c>
      <c r="V15" s="34">
        <f t="shared" si="0"/>
        <v>44.897959183673471</v>
      </c>
      <c r="W15" s="34">
        <f t="shared" si="1"/>
        <v>5.1851851851851851</v>
      </c>
    </row>
    <row r="16" spans="1:23" ht="15" customHeight="1" x14ac:dyDescent="0.25">
      <c r="A16" s="17" t="s">
        <v>23</v>
      </c>
      <c r="B16" s="41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76">
        <v>171.5</v>
      </c>
      <c r="Q16" s="62">
        <v>180.95238095238096</v>
      </c>
      <c r="R16" s="62">
        <v>193.47826086956522</v>
      </c>
      <c r="S16" s="62">
        <v>207.666666666667</v>
      </c>
      <c r="T16" s="62">
        <v>195.5</v>
      </c>
      <c r="U16" s="62">
        <v>195.55555555555554</v>
      </c>
      <c r="V16" s="34">
        <f t="shared" si="0"/>
        <v>34.865900383141749</v>
      </c>
      <c r="W16" s="34">
        <f t="shared" si="1"/>
        <v>2.8417163967029629E-2</v>
      </c>
    </row>
    <row r="17" spans="1:23" ht="15" customHeight="1" x14ac:dyDescent="0.25">
      <c r="A17" s="17" t="s">
        <v>15</v>
      </c>
      <c r="B17" s="41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76">
        <v>1289.5833333333298</v>
      </c>
      <c r="Q17" s="62">
        <v>1300</v>
      </c>
      <c r="R17" s="62">
        <v>1376.4705882352941</v>
      </c>
      <c r="S17" s="62">
        <v>1365</v>
      </c>
      <c r="T17" s="62">
        <v>1481.6666666666699</v>
      </c>
      <c r="U17" s="62">
        <v>1432.1428571428601</v>
      </c>
      <c r="V17" s="34">
        <f t="shared" si="0"/>
        <v>31.691297208538856</v>
      </c>
      <c r="W17" s="34">
        <f t="shared" si="1"/>
        <v>-3.3424393379399153</v>
      </c>
    </row>
    <row r="18" spans="1:23" ht="15" customHeight="1" x14ac:dyDescent="0.25">
      <c r="A18" s="17" t="s">
        <v>27</v>
      </c>
      <c r="B18" s="41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76">
        <v>182.45149999999899</v>
      </c>
      <c r="Q18" s="62">
        <v>215.90396379233977</v>
      </c>
      <c r="R18" s="62">
        <v>259.74514443458543</v>
      </c>
      <c r="S18" s="62">
        <v>266.797692842365</v>
      </c>
      <c r="T18" s="62">
        <v>274.00905888358665</v>
      </c>
      <c r="U18" s="62">
        <v>279.85022512317101</v>
      </c>
      <c r="V18" s="34">
        <f t="shared" si="0"/>
        <v>102.47273755667084</v>
      </c>
      <c r="W18" s="34">
        <f t="shared" si="1"/>
        <v>2.1317420173564408</v>
      </c>
    </row>
    <row r="19" spans="1:23" ht="15" customHeight="1" x14ac:dyDescent="0.25">
      <c r="A19" s="17" t="s">
        <v>28</v>
      </c>
      <c r="B19" s="41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76">
        <v>194.67666666666699</v>
      </c>
      <c r="Q19" s="62">
        <v>230.20833333333334</v>
      </c>
      <c r="R19" s="62">
        <v>271.56161932807703</v>
      </c>
      <c r="S19" s="62">
        <v>310.92383107089</v>
      </c>
      <c r="T19" s="62">
        <v>298.95622895622898</v>
      </c>
      <c r="U19" s="62">
        <v>255.06544152552166</v>
      </c>
      <c r="V19" s="34">
        <f t="shared" si="0"/>
        <v>70.179771500881813</v>
      </c>
      <c r="W19" s="34">
        <f t="shared" si="1"/>
        <v>-14.681342343642385</v>
      </c>
    </row>
    <row r="20" spans="1:23" ht="15" customHeight="1" x14ac:dyDescent="0.25">
      <c r="A20" s="17" t="s">
        <v>19</v>
      </c>
      <c r="B20" s="41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76">
        <v>874.98216666666599</v>
      </c>
      <c r="Q20" s="62">
        <v>887.34894980905597</v>
      </c>
      <c r="R20" s="62">
        <v>844.94999090743795</v>
      </c>
      <c r="S20" s="62">
        <v>1139.53563799321</v>
      </c>
      <c r="T20" s="62">
        <v>906.31724255928077</v>
      </c>
      <c r="U20" s="62">
        <v>908.05055140757895</v>
      </c>
      <c r="V20" s="34">
        <f t="shared" si="0"/>
        <v>32.39449822452228</v>
      </c>
      <c r="W20" s="34">
        <f t="shared" si="1"/>
        <v>0.19124747570769143</v>
      </c>
    </row>
    <row r="21" spans="1:23" ht="15" customHeight="1" x14ac:dyDescent="0.25">
      <c r="A21" s="17" t="s">
        <v>20</v>
      </c>
      <c r="B21" s="41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76">
        <v>1769.3122727272701</v>
      </c>
      <c r="Q21" s="62">
        <v>1739.1789486945199</v>
      </c>
      <c r="R21" s="62">
        <v>2095.238095238095</v>
      </c>
      <c r="S21" s="62">
        <v>2537.89473684211</v>
      </c>
      <c r="T21" s="62">
        <v>2142.0802717470201</v>
      </c>
      <c r="U21" s="62">
        <v>2129.39724635226</v>
      </c>
      <c r="V21" s="34">
        <f t="shared" si="0"/>
        <v>45.637510314912838</v>
      </c>
      <c r="W21" s="34">
        <f t="shared" si="1"/>
        <v>-0.59208917434341346</v>
      </c>
    </row>
    <row r="22" spans="1:23" ht="15" customHeight="1" x14ac:dyDescent="0.25">
      <c r="A22" s="17" t="s">
        <v>31</v>
      </c>
      <c r="B22" s="41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76">
        <v>273.92305555555498</v>
      </c>
      <c r="Q22" s="62">
        <v>278.07200694042803</v>
      </c>
      <c r="R22" s="62">
        <v>183.28481460060408</v>
      </c>
      <c r="S22" s="62">
        <v>292.50461990535598</v>
      </c>
      <c r="T22" s="62">
        <v>217.70660711837201</v>
      </c>
      <c r="U22" s="62">
        <v>249.587967390459</v>
      </c>
      <c r="V22" s="34">
        <f t="shared" si="0"/>
        <v>27.639431303064605</v>
      </c>
      <c r="W22" s="34">
        <f t="shared" si="1"/>
        <v>14.644185904175327</v>
      </c>
    </row>
    <row r="23" spans="1:23" ht="15" customHeight="1" x14ac:dyDescent="0.25">
      <c r="A23" s="17" t="s">
        <v>4</v>
      </c>
      <c r="B23" s="41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76">
        <v>349.58</v>
      </c>
      <c r="Q23" s="62">
        <v>352.94117647058823</v>
      </c>
      <c r="R23" s="62">
        <v>332.96963946869073</v>
      </c>
      <c r="S23" s="62">
        <v>337.73541342571201</v>
      </c>
      <c r="T23" s="62">
        <v>369.11764705882399</v>
      </c>
      <c r="U23" s="62">
        <v>333.33333333333331</v>
      </c>
      <c r="V23" s="34">
        <f t="shared" si="0"/>
        <v>-7.4305497699649159</v>
      </c>
      <c r="W23" s="34">
        <f t="shared" si="1"/>
        <v>-9.6945551128819236</v>
      </c>
    </row>
    <row r="24" spans="1:23" ht="15" customHeight="1" x14ac:dyDescent="0.25">
      <c r="A24" s="17" t="s">
        <v>5</v>
      </c>
      <c r="B24" s="41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76">
        <v>340.81034090909054</v>
      </c>
      <c r="Q24" s="62">
        <v>322.95737258750501</v>
      </c>
      <c r="R24" s="62">
        <v>310.65254997295165</v>
      </c>
      <c r="S24" s="62">
        <v>358.20895522388059</v>
      </c>
      <c r="T24" s="62">
        <v>348.39011070628715</v>
      </c>
      <c r="U24" s="62">
        <v>321.01278885299155</v>
      </c>
      <c r="V24" s="34">
        <f t="shared" si="0"/>
        <v>24.523711455140145</v>
      </c>
      <c r="W24" s="34">
        <f t="shared" si="1"/>
        <v>-7.8582373643711856</v>
      </c>
    </row>
    <row r="25" spans="1:23" ht="15" customHeight="1" x14ac:dyDescent="0.25">
      <c r="A25" s="17" t="s">
        <v>6</v>
      </c>
      <c r="B25" s="41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76">
        <v>354.93</v>
      </c>
      <c r="Q25" s="62">
        <v>396.93585767640388</v>
      </c>
      <c r="R25" s="62">
        <v>348.79586304218657</v>
      </c>
      <c r="S25" s="62">
        <v>317.02270846389001</v>
      </c>
      <c r="T25" s="62">
        <v>353.74308820703504</v>
      </c>
      <c r="U25" s="62">
        <v>368.92318911035494</v>
      </c>
      <c r="V25" s="34">
        <f t="shared" si="0"/>
        <v>25.831827451837114</v>
      </c>
      <c r="W25" s="34">
        <f t="shared" si="1"/>
        <v>4.2912784473785806</v>
      </c>
    </row>
    <row r="26" spans="1:23" ht="15" customHeight="1" x14ac:dyDescent="0.25">
      <c r="A26" s="17" t="s">
        <v>2</v>
      </c>
      <c r="B26" s="41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76">
        <v>396.43822727272698</v>
      </c>
      <c r="Q26" s="62">
        <v>404.23669533607864</v>
      </c>
      <c r="R26" s="62">
        <v>349.05601129340624</v>
      </c>
      <c r="S26" s="62">
        <v>458.87</v>
      </c>
      <c r="T26" s="62">
        <v>367.4966298321562</v>
      </c>
      <c r="U26" s="62">
        <v>365.5047103559574</v>
      </c>
      <c r="V26" s="34">
        <f t="shared" si="0"/>
        <v>17.389116736471816</v>
      </c>
      <c r="W26" s="34">
        <f t="shared" si="1"/>
        <v>-0.54202387573147426</v>
      </c>
    </row>
    <row r="27" spans="1:23" ht="15" customHeight="1" x14ac:dyDescent="0.25">
      <c r="A27" s="17" t="s">
        <v>25</v>
      </c>
      <c r="B27" s="41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76">
        <v>234.63650000000001</v>
      </c>
      <c r="Q27" s="62">
        <v>234.73823924804316</v>
      </c>
      <c r="R27" s="62">
        <v>250.7365673542144</v>
      </c>
      <c r="S27" s="62">
        <v>367.48740227289545</v>
      </c>
      <c r="T27" s="62">
        <v>379.09023656276599</v>
      </c>
      <c r="U27" s="62">
        <v>410.47378871940299</v>
      </c>
      <c r="V27" s="34">
        <f t="shared" si="0"/>
        <v>84.580941143094606</v>
      </c>
      <c r="W27" s="34">
        <f t="shared" si="1"/>
        <v>8.2786495482430649</v>
      </c>
    </row>
    <row r="28" spans="1:23" ht="15" customHeight="1" x14ac:dyDescent="0.25">
      <c r="A28" s="17" t="s">
        <v>26</v>
      </c>
      <c r="B28" s="41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76">
        <v>244.52969696969649</v>
      </c>
      <c r="Q28" s="62">
        <v>250.23790810549801</v>
      </c>
      <c r="R28" s="62">
        <v>264.578795394476</v>
      </c>
      <c r="S28" s="62">
        <v>300.90565643774664</v>
      </c>
      <c r="T28" s="62">
        <v>298.29331683100202</v>
      </c>
      <c r="U28" s="62">
        <v>294.46389452151197</v>
      </c>
      <c r="V28" s="34">
        <f t="shared" si="0"/>
        <v>84.891031239278163</v>
      </c>
      <c r="W28" s="34">
        <f t="shared" si="1"/>
        <v>-1.2837774410009997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32.349815812540591</v>
      </c>
      <c r="W29" s="34">
        <f>AVERAGE(W4:W28)</f>
        <v>-1.2851028786008696</v>
      </c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76">
        <v>540.83333333333303</v>
      </c>
      <c r="Q4" s="62">
        <v>562.5</v>
      </c>
      <c r="R4" s="62">
        <v>523.68421052631595</v>
      </c>
      <c r="S4" s="62">
        <v>520.58823529411802</v>
      </c>
      <c r="T4" s="62">
        <v>460.26315789473699</v>
      </c>
      <c r="U4" s="62">
        <v>458.61111111111097</v>
      </c>
      <c r="V4" s="34">
        <f>(U4-I4)/I4*100</f>
        <v>42.869505019037682</v>
      </c>
      <c r="W4" s="34">
        <f>(U4-T4)/T4*100</f>
        <v>-0.35893526459570452</v>
      </c>
    </row>
    <row r="5" spans="1:23" ht="15" customHeight="1" x14ac:dyDescent="0.25">
      <c r="A5" s="1" t="s">
        <v>17</v>
      </c>
      <c r="B5" s="39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76">
        <v>42.25</v>
      </c>
      <c r="Q5" s="62">
        <v>47.5555555555556</v>
      </c>
      <c r="R5" s="62">
        <v>45.714285714285701</v>
      </c>
      <c r="S5" s="62">
        <v>40</v>
      </c>
      <c r="T5" s="62">
        <v>40.815789473684198</v>
      </c>
      <c r="U5" s="62">
        <v>40.29</v>
      </c>
      <c r="V5" s="34">
        <f t="shared" ref="V5:V28" si="0">(U5-I5)/I5*100</f>
        <v>34.299999999999997</v>
      </c>
      <c r="W5" s="34">
        <f t="shared" ref="W5:W28" si="1">(U5-T5)/T5*100</f>
        <v>-1.2882011605415582</v>
      </c>
    </row>
    <row r="6" spans="1:23" ht="15" customHeight="1" x14ac:dyDescent="0.25">
      <c r="A6" s="1" t="s">
        <v>30</v>
      </c>
      <c r="B6" s="39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76">
        <v>356.80611111111102</v>
      </c>
      <c r="Q6" s="62">
        <v>339.99999999999983</v>
      </c>
      <c r="R6" s="62">
        <v>349.45317840054679</v>
      </c>
      <c r="S6" s="62">
        <v>374.68749999999994</v>
      </c>
      <c r="T6" s="62">
        <v>386.11111111111097</v>
      </c>
      <c r="U6" s="62">
        <v>415.555555555556</v>
      </c>
      <c r="V6" s="34">
        <f t="shared" si="0"/>
        <v>60.210660495680365</v>
      </c>
      <c r="W6" s="34">
        <f t="shared" si="1"/>
        <v>7.6258992805756929</v>
      </c>
    </row>
    <row r="7" spans="1:23" ht="15" customHeight="1" x14ac:dyDescent="0.25">
      <c r="A7" s="1" t="s">
        <v>29</v>
      </c>
      <c r="B7" s="39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76">
        <v>274.00149999999996</v>
      </c>
      <c r="Q7" s="62">
        <v>301.05263157894734</v>
      </c>
      <c r="R7" s="62">
        <v>304.03508771929819</v>
      </c>
      <c r="S7" s="62">
        <v>324.2592592592593</v>
      </c>
      <c r="T7" s="62">
        <v>336.50793650793651</v>
      </c>
      <c r="U7" s="62">
        <v>350.14285714285711</v>
      </c>
      <c r="V7" s="34">
        <f t="shared" si="0"/>
        <v>61.630919652749313</v>
      </c>
      <c r="W7" s="34">
        <f t="shared" si="1"/>
        <v>4.0518867924528212</v>
      </c>
    </row>
    <row r="8" spans="1:23" ht="15" customHeight="1" x14ac:dyDescent="0.25">
      <c r="A8" s="1" t="s">
        <v>12</v>
      </c>
      <c r="B8" s="39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76">
        <v>918.825634920634</v>
      </c>
      <c r="Q8" s="62">
        <v>956.83697404098803</v>
      </c>
      <c r="R8" s="62">
        <v>1004.7076365667594</v>
      </c>
      <c r="S8" s="62">
        <v>1067.08779788927</v>
      </c>
      <c r="T8" s="62">
        <v>1078.4039002980801</v>
      </c>
      <c r="U8" s="62">
        <v>1072.7458490936751</v>
      </c>
      <c r="V8" s="34">
        <f t="shared" si="0"/>
        <v>74.300163416332211</v>
      </c>
      <c r="W8" s="34">
        <f t="shared" si="1"/>
        <v>-0.52466902269558013</v>
      </c>
    </row>
    <row r="9" spans="1:23" ht="15" customHeight="1" x14ac:dyDescent="0.25">
      <c r="A9" s="1" t="s">
        <v>11</v>
      </c>
      <c r="B9" s="39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76">
        <v>1093.2702020202</v>
      </c>
      <c r="Q9" s="62">
        <v>1247.6341134476747</v>
      </c>
      <c r="R9" s="62">
        <v>1308.180592757486</v>
      </c>
      <c r="S9" s="62">
        <v>1371.3888765746349</v>
      </c>
      <c r="T9" s="62">
        <v>1354.8578878380999</v>
      </c>
      <c r="U9" s="62">
        <v>1325.6411678296299</v>
      </c>
      <c r="V9" s="34">
        <f t="shared" si="0"/>
        <v>24.737073326827208</v>
      </c>
      <c r="W9" s="34">
        <f t="shared" si="1"/>
        <v>-2.1564416660030767</v>
      </c>
    </row>
    <row r="10" spans="1:23" ht="15" customHeight="1" x14ac:dyDescent="0.25">
      <c r="A10" s="1" t="s">
        <v>10</v>
      </c>
      <c r="B10" s="39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76">
        <v>300</v>
      </c>
      <c r="Q10" s="62">
        <v>303.125</v>
      </c>
      <c r="R10" s="62">
        <v>309.23076923076923</v>
      </c>
      <c r="S10" s="62">
        <v>314.28571428571428</v>
      </c>
      <c r="T10" s="62">
        <v>326.15384615384602</v>
      </c>
      <c r="U10" s="62">
        <v>308.33333333333331</v>
      </c>
      <c r="V10" s="34">
        <f t="shared" si="0"/>
        <v>2.7777777777777715</v>
      </c>
      <c r="W10" s="34">
        <f t="shared" si="1"/>
        <v>-5.4638364779873871</v>
      </c>
    </row>
    <row r="11" spans="1:23" ht="15" customHeight="1" x14ac:dyDescent="0.25">
      <c r="A11" s="1" t="s">
        <v>8</v>
      </c>
      <c r="B11" s="39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76">
        <v>252.77777777777749</v>
      </c>
      <c r="Q11" s="62">
        <v>250</v>
      </c>
      <c r="R11" s="62">
        <v>247.5</v>
      </c>
      <c r="S11" s="62">
        <v>241.1764705882353</v>
      </c>
      <c r="T11" s="62">
        <v>250</v>
      </c>
      <c r="U11" s="62">
        <v>250</v>
      </c>
      <c r="V11" s="34">
        <f t="shared" si="0"/>
        <v>-16.666666666666664</v>
      </c>
      <c r="W11" s="34">
        <f t="shared" si="1"/>
        <v>0</v>
      </c>
    </row>
    <row r="12" spans="1:23" ht="15" customHeight="1" x14ac:dyDescent="0.25">
      <c r="A12" s="1" t="s">
        <v>7</v>
      </c>
      <c r="B12" s="39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76">
        <v>452.94</v>
      </c>
      <c r="Q12" s="62">
        <v>438.23529411764702</v>
      </c>
      <c r="R12" s="62">
        <v>440</v>
      </c>
      <c r="S12" s="62">
        <v>453.25</v>
      </c>
      <c r="T12" s="62">
        <v>446.625</v>
      </c>
      <c r="U12" s="62">
        <v>449.9375</v>
      </c>
      <c r="V12" s="34">
        <f t="shared" si="0"/>
        <v>38.377310237111459</v>
      </c>
      <c r="W12" s="34">
        <f t="shared" si="1"/>
        <v>0.74167366358802123</v>
      </c>
    </row>
    <row r="13" spans="1:23" ht="15" customHeight="1" x14ac:dyDescent="0.25">
      <c r="A13" s="1" t="s">
        <v>14</v>
      </c>
      <c r="B13" s="39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77">
        <v>910.76</v>
      </c>
      <c r="Q13" s="62">
        <v>900</v>
      </c>
      <c r="R13" s="62">
        <v>900</v>
      </c>
      <c r="S13" s="62">
        <v>1000</v>
      </c>
      <c r="T13" s="62">
        <v>1100</v>
      </c>
      <c r="U13" s="62">
        <v>1166.6666666666667</v>
      </c>
      <c r="V13" s="34">
        <f t="shared" si="0"/>
        <v>79.182569119676046</v>
      </c>
      <c r="W13" s="34">
        <f t="shared" si="1"/>
        <v>6.0606060606060677</v>
      </c>
    </row>
    <row r="14" spans="1:23" ht="15" customHeight="1" x14ac:dyDescent="0.25">
      <c r="A14" s="1" t="s">
        <v>13</v>
      </c>
      <c r="B14" s="39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76">
        <v>950</v>
      </c>
      <c r="Q14" s="62">
        <v>1066.6666666666699</v>
      </c>
      <c r="R14" s="62">
        <v>1000</v>
      </c>
      <c r="S14" s="62">
        <v>1050</v>
      </c>
      <c r="T14" s="62">
        <v>1150</v>
      </c>
      <c r="U14" s="62">
        <v>1100</v>
      </c>
      <c r="V14" s="34">
        <f t="shared" si="0"/>
        <v>29.411764705882355</v>
      </c>
      <c r="W14" s="34">
        <f t="shared" si="1"/>
        <v>-4.3478260869565215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76">
        <v>150</v>
      </c>
      <c r="Q15" s="62">
        <v>143.25</v>
      </c>
      <c r="R15" s="62">
        <v>155</v>
      </c>
      <c r="S15" s="62">
        <v>180</v>
      </c>
      <c r="T15" s="62">
        <v>187.5</v>
      </c>
      <c r="U15" s="62">
        <v>193.23529411764707</v>
      </c>
      <c r="V15" s="34">
        <f t="shared" si="0"/>
        <v>48.642533936651596</v>
      </c>
      <c r="W15" s="34">
        <f t="shared" si="1"/>
        <v>3.0588235294117716</v>
      </c>
    </row>
    <row r="16" spans="1:23" ht="15" customHeight="1" x14ac:dyDescent="0.25">
      <c r="A16" s="1" t="s">
        <v>23</v>
      </c>
      <c r="B16" s="39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76">
        <v>171</v>
      </c>
      <c r="Q16" s="62">
        <v>200</v>
      </c>
      <c r="R16" s="62">
        <v>199.375</v>
      </c>
      <c r="S16" s="62">
        <v>196.842105263158</v>
      </c>
      <c r="T16" s="62">
        <v>197.61904761904762</v>
      </c>
      <c r="U16" s="62">
        <v>197.23057644110281</v>
      </c>
      <c r="V16" s="34">
        <f t="shared" si="0"/>
        <v>33.745084860986033</v>
      </c>
      <c r="W16" s="34">
        <f t="shared" si="1"/>
        <v>-0.19657577679134874</v>
      </c>
    </row>
    <row r="17" spans="1:23" ht="15" customHeight="1" x14ac:dyDescent="0.25">
      <c r="A17" s="1" t="s">
        <v>15</v>
      </c>
      <c r="B17" s="39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76">
        <v>1350</v>
      </c>
      <c r="Q17" s="62">
        <v>1500</v>
      </c>
      <c r="R17" s="62">
        <v>1550</v>
      </c>
      <c r="S17" s="62">
        <v>1500</v>
      </c>
      <c r="T17" s="62">
        <v>1450</v>
      </c>
      <c r="U17" s="62">
        <v>1500</v>
      </c>
      <c r="V17" s="34">
        <f t="shared" si="0"/>
        <v>25</v>
      </c>
      <c r="W17" s="34">
        <f t="shared" si="1"/>
        <v>3.4482758620689653</v>
      </c>
    </row>
    <row r="18" spans="1:23" ht="15" customHeight="1" x14ac:dyDescent="0.25">
      <c r="A18" s="1" t="s">
        <v>27</v>
      </c>
      <c r="B18" s="39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76">
        <v>203.749</v>
      </c>
      <c r="Q18" s="62">
        <v>252.19298245614033</v>
      </c>
      <c r="R18" s="62">
        <v>263.12499999999994</v>
      </c>
      <c r="S18" s="62">
        <v>266.052631578947</v>
      </c>
      <c r="T18" s="62">
        <v>272.89473684210498</v>
      </c>
      <c r="U18" s="62">
        <v>272.244582043344</v>
      </c>
      <c r="V18" s="34">
        <f t="shared" si="0"/>
        <v>94.782657371667881</v>
      </c>
      <c r="W18" s="34">
        <f t="shared" si="1"/>
        <v>-0.23824380282466015</v>
      </c>
    </row>
    <row r="19" spans="1:23" ht="15" customHeight="1" x14ac:dyDescent="0.25">
      <c r="A19" s="1" t="s">
        <v>28</v>
      </c>
      <c r="B19" s="39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76">
        <v>229.661333333333</v>
      </c>
      <c r="Q19" s="62">
        <v>265.78947368421052</v>
      </c>
      <c r="R19" s="62">
        <v>272.12499999999994</v>
      </c>
      <c r="S19" s="62">
        <v>280.29411764705901</v>
      </c>
      <c r="T19" s="62">
        <v>294.16666666666703</v>
      </c>
      <c r="U19" s="62">
        <v>294.58333333333297</v>
      </c>
      <c r="V19" s="34">
        <f t="shared" si="0"/>
        <v>110.62670830077803</v>
      </c>
      <c r="W19" s="34">
        <f t="shared" si="1"/>
        <v>0.14164305948984005</v>
      </c>
    </row>
    <row r="20" spans="1:23" ht="15" customHeight="1" x14ac:dyDescent="0.25">
      <c r="A20" s="1" t="s">
        <v>19</v>
      </c>
      <c r="B20" s="39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76">
        <v>887.87750000000005</v>
      </c>
      <c r="Q20" s="62">
        <v>891.42300194931795</v>
      </c>
      <c r="R20" s="62">
        <v>898.55072463768101</v>
      </c>
      <c r="S20" s="62">
        <v>905.95503530286135</v>
      </c>
      <c r="T20" s="62">
        <v>914.444444444444</v>
      </c>
      <c r="U20" s="62">
        <v>910.19973987365267</v>
      </c>
      <c r="V20" s="34">
        <f t="shared" si="0"/>
        <v>9.224405682461045</v>
      </c>
      <c r="W20" s="34">
        <f t="shared" si="1"/>
        <v>-0.4641839749346533</v>
      </c>
    </row>
    <row r="21" spans="1:23" ht="15" customHeight="1" x14ac:dyDescent="0.25">
      <c r="A21" s="1" t="s">
        <v>20</v>
      </c>
      <c r="B21" s="39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76">
        <v>1827.7466666666651</v>
      </c>
      <c r="Q21" s="62">
        <v>1841.2155611845999</v>
      </c>
      <c r="R21" s="62">
        <v>2263.059163059163</v>
      </c>
      <c r="S21" s="62">
        <v>2226.1241174284701</v>
      </c>
      <c r="T21" s="62">
        <v>2229.7619047619</v>
      </c>
      <c r="U21" s="62">
        <v>2183.3603896103896</v>
      </c>
      <c r="V21" s="34">
        <f t="shared" si="0"/>
        <v>46.147551837529853</v>
      </c>
      <c r="W21" s="34">
        <f t="shared" si="1"/>
        <v>-2.0810076202492724</v>
      </c>
    </row>
    <row r="22" spans="1:23" ht="15" customHeight="1" x14ac:dyDescent="0.25">
      <c r="A22" s="1" t="s">
        <v>31</v>
      </c>
      <c r="B22" s="39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76">
        <v>238.20777272727199</v>
      </c>
      <c r="Q22" s="62">
        <v>221.05121164525201</v>
      </c>
      <c r="R22" s="62">
        <v>162.5893665158371</v>
      </c>
      <c r="S22" s="62">
        <v>156.65681807013101</v>
      </c>
      <c r="T22" s="62">
        <v>185.38678617962506</v>
      </c>
      <c r="U22" s="62">
        <v>183.65623515999454</v>
      </c>
      <c r="V22" s="34">
        <f t="shared" si="0"/>
        <v>-32.731476583284405</v>
      </c>
      <c r="W22" s="34">
        <f t="shared" si="1"/>
        <v>-0.93348132048298116</v>
      </c>
    </row>
    <row r="23" spans="1:23" ht="15" customHeight="1" x14ac:dyDescent="0.25">
      <c r="A23" s="1" t="s">
        <v>4</v>
      </c>
      <c r="B23" s="39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76">
        <v>372.75</v>
      </c>
      <c r="Q23" s="62">
        <v>352.94117647058823</v>
      </c>
      <c r="R23" s="62">
        <v>352.94117647058823</v>
      </c>
      <c r="S23" s="62">
        <v>394.11764705882399</v>
      </c>
      <c r="T23" s="62">
        <v>394.11764705882399</v>
      </c>
      <c r="U23" s="62">
        <v>394.25764705882398</v>
      </c>
      <c r="V23" s="34">
        <f t="shared" si="0"/>
        <v>33.374277513030123</v>
      </c>
      <c r="W23" s="34">
        <f t="shared" si="1"/>
        <v>3.5522388059697985E-2</v>
      </c>
    </row>
    <row r="24" spans="1:23" ht="15" customHeight="1" x14ac:dyDescent="0.25">
      <c r="A24" s="1" t="s">
        <v>5</v>
      </c>
      <c r="B24" s="39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76">
        <v>280.52411111111098</v>
      </c>
      <c r="Q24" s="62">
        <v>305.42986425339365</v>
      </c>
      <c r="R24" s="62">
        <v>286.87782805429856</v>
      </c>
      <c r="S24" s="62">
        <v>314.26470588235298</v>
      </c>
      <c r="T24" s="62">
        <v>317.31092436974802</v>
      </c>
      <c r="U24" s="62">
        <v>314.31372549019602</v>
      </c>
      <c r="V24" s="34">
        <f t="shared" si="0"/>
        <v>45.397814497604259</v>
      </c>
      <c r="W24" s="34">
        <f t="shared" si="1"/>
        <v>-0.94456214689271212</v>
      </c>
    </row>
    <row r="25" spans="1:23" ht="15" customHeight="1" x14ac:dyDescent="0.25">
      <c r="A25" s="1" t="s">
        <v>6</v>
      </c>
      <c r="B25" s="39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76">
        <v>365.75</v>
      </c>
      <c r="Q25" s="62">
        <v>390.52287581699346</v>
      </c>
      <c r="R25" s="62">
        <v>361.55830753354002</v>
      </c>
      <c r="S25" s="62">
        <v>384.83660130718999</v>
      </c>
      <c r="T25" s="62">
        <v>380.29411764705901</v>
      </c>
      <c r="U25" s="62">
        <v>371.36222910216702</v>
      </c>
      <c r="V25" s="34">
        <f t="shared" si="0"/>
        <v>29.844057917890193</v>
      </c>
      <c r="W25" s="34">
        <f t="shared" si="1"/>
        <v>-2.3486791224000583</v>
      </c>
    </row>
    <row r="26" spans="1:23" ht="15" customHeight="1" x14ac:dyDescent="0.25">
      <c r="A26" s="1" t="s">
        <v>2</v>
      </c>
      <c r="B26" s="39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76">
        <v>392.15333333333302</v>
      </c>
      <c r="Q26" s="62">
        <v>382.35294117647055</v>
      </c>
      <c r="R26" s="62">
        <v>339.04411764705884</v>
      </c>
      <c r="S26" s="62">
        <v>350.81336238198998</v>
      </c>
      <c r="T26" s="62">
        <v>357.058823529412</v>
      </c>
      <c r="U26" s="62">
        <v>338.23529411764707</v>
      </c>
      <c r="V26" s="34">
        <f t="shared" si="0"/>
        <v>20.104501360052932</v>
      </c>
      <c r="W26" s="34">
        <f t="shared" si="1"/>
        <v>-5.2718286655684263</v>
      </c>
    </row>
    <row r="27" spans="1:23" ht="15" customHeight="1" x14ac:dyDescent="0.25">
      <c r="A27" s="1" t="s">
        <v>25</v>
      </c>
      <c r="B27" s="39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76">
        <v>175.80288888888799</v>
      </c>
      <c r="Q27" s="62">
        <v>184.19256533458099</v>
      </c>
      <c r="R27" s="62">
        <v>225.41623224524128</v>
      </c>
      <c r="S27" s="62">
        <v>352.54748239177309</v>
      </c>
      <c r="T27" s="62">
        <v>382.14249747835697</v>
      </c>
      <c r="U27" s="62">
        <v>373.45449055588398</v>
      </c>
      <c r="V27" s="34">
        <f t="shared" si="0"/>
        <v>103.34068782496084</v>
      </c>
      <c r="W27" s="34">
        <f t="shared" si="1"/>
        <v>-2.2734992783588663</v>
      </c>
    </row>
    <row r="28" spans="1:23" ht="15" customHeight="1" x14ac:dyDescent="0.25">
      <c r="A28" s="1" t="s">
        <v>26</v>
      </c>
      <c r="B28" s="39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76">
        <v>425.38549999999952</v>
      </c>
      <c r="Q28" s="62">
        <v>429.89807906460612</v>
      </c>
      <c r="R28" s="62">
        <v>443.243381566023</v>
      </c>
      <c r="S28" s="62">
        <v>463.78296200840902</v>
      </c>
      <c r="T28" s="62">
        <v>464.35743327951297</v>
      </c>
      <c r="U28" s="62">
        <v>393.652693733673</v>
      </c>
      <c r="V28" s="34">
        <f t="shared" si="0"/>
        <v>61.913056896227673</v>
      </c>
      <c r="W28" s="34">
        <f t="shared" si="1"/>
        <v>-15.226361091388046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42.42171754003855</v>
      </c>
      <c r="W29" s="34">
        <f>AVERAGE(W4:W28)</f>
        <v>-0.75816007369671889</v>
      </c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R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76">
        <v>480.41666666666652</v>
      </c>
      <c r="Q4" s="62">
        <v>580.82000000000005</v>
      </c>
      <c r="R4" s="62">
        <v>526.57894736842104</v>
      </c>
      <c r="S4" s="62">
        <v>524.73684210526301</v>
      </c>
      <c r="T4" s="62">
        <v>520</v>
      </c>
      <c r="U4" s="62">
        <v>510.55</v>
      </c>
      <c r="V4" s="34">
        <f>(U4-I4)/I4*100</f>
        <v>37.297349212447308</v>
      </c>
      <c r="W4" s="34">
        <f>(U4-T4)/T4*100</f>
        <v>-1.8173076923076903</v>
      </c>
    </row>
    <row r="5" spans="1:23" ht="15" customHeight="1" x14ac:dyDescent="0.25">
      <c r="A5" s="1" t="s">
        <v>17</v>
      </c>
      <c r="B5" s="39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76">
        <v>48.863636363636303</v>
      </c>
      <c r="Q5" s="62">
        <v>50.409090909090899</v>
      </c>
      <c r="R5" s="62">
        <v>49.4444444444444</v>
      </c>
      <c r="S5" s="62">
        <v>47.631578947368403</v>
      </c>
      <c r="T5" s="62">
        <v>46.45</v>
      </c>
      <c r="U5" s="62">
        <v>45.230769230769198</v>
      </c>
      <c r="V5" s="34">
        <f t="shared" ref="V5:V28" si="0">(U5-I5)/I5*100</f>
        <v>49.386026817219509</v>
      </c>
      <c r="W5" s="34">
        <f t="shared" ref="W5:W28" si="1">(U5-T5)/T5*100</f>
        <v>-2.6248240457067915</v>
      </c>
    </row>
    <row r="6" spans="1:23" ht="15" customHeight="1" x14ac:dyDescent="0.25">
      <c r="A6" s="1" t="s">
        <v>30</v>
      </c>
      <c r="B6" s="39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76">
        <v>330.729166666666</v>
      </c>
      <c r="Q6" s="62">
        <v>324.40476190476193</v>
      </c>
      <c r="R6" s="62">
        <v>337.20238095238096</v>
      </c>
      <c r="S6" s="62">
        <v>346.97368421052602</v>
      </c>
      <c r="T6" s="62">
        <v>375</v>
      </c>
      <c r="U6" s="62">
        <v>362.81723484848499</v>
      </c>
      <c r="V6" s="34">
        <f t="shared" si="0"/>
        <v>41.537897258900571</v>
      </c>
      <c r="W6" s="34">
        <f t="shared" si="1"/>
        <v>-3.2487373737373373</v>
      </c>
    </row>
    <row r="7" spans="1:23" ht="15" customHeight="1" x14ac:dyDescent="0.25">
      <c r="A7" s="1" t="s">
        <v>29</v>
      </c>
      <c r="B7" s="39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76">
        <v>279.42708333333303</v>
      </c>
      <c r="Q7" s="62">
        <v>280.11363636363637</v>
      </c>
      <c r="R7" s="62">
        <v>293.21625344352617</v>
      </c>
      <c r="S7" s="62">
        <v>317.76315789473682</v>
      </c>
      <c r="T7" s="62">
        <v>325.28409090909093</v>
      </c>
      <c r="U7" s="62">
        <v>320.07575757575756</v>
      </c>
      <c r="V7" s="34">
        <f t="shared" si="0"/>
        <v>46.62159551595915</v>
      </c>
      <c r="W7" s="34">
        <f t="shared" si="1"/>
        <v>-1.6011644832605647</v>
      </c>
    </row>
    <row r="8" spans="1:23" ht="15" customHeight="1" x14ac:dyDescent="0.25">
      <c r="A8" s="1" t="s">
        <v>12</v>
      </c>
      <c r="B8" s="39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76">
        <v>978.91549999999904</v>
      </c>
      <c r="Q8" s="62">
        <v>980.78903632034599</v>
      </c>
      <c r="R8" s="62">
        <v>925.56048550181902</v>
      </c>
      <c r="S8" s="62">
        <v>1036.0651908792099</v>
      </c>
      <c r="T8" s="62">
        <v>1094.3114855597901</v>
      </c>
      <c r="U8" s="62">
        <v>1065.1883382195001</v>
      </c>
      <c r="V8" s="34">
        <f t="shared" si="0"/>
        <v>35.810846415194817</v>
      </c>
      <c r="W8" s="34">
        <f t="shared" si="1"/>
        <v>-2.6613215455188377</v>
      </c>
    </row>
    <row r="9" spans="1:23" ht="15" customHeight="1" x14ac:dyDescent="0.25">
      <c r="A9" s="1" t="s">
        <v>11</v>
      </c>
      <c r="B9" s="39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76">
        <v>1013.0606249999994</v>
      </c>
      <c r="Q9" s="62">
        <v>1007.5495083263085</v>
      </c>
      <c r="R9" s="62">
        <v>1308.6335250833863</v>
      </c>
      <c r="S9" s="62">
        <v>1392.5873034812</v>
      </c>
      <c r="T9" s="62">
        <v>1398.7900148328599</v>
      </c>
      <c r="U9" s="62">
        <v>1395.6886591570301</v>
      </c>
      <c r="V9" s="34">
        <f t="shared" si="0"/>
        <v>53.475634186287415</v>
      </c>
      <c r="W9" s="34">
        <f t="shared" si="1"/>
        <v>-0.22171702992892858</v>
      </c>
    </row>
    <row r="10" spans="1:23" ht="15" customHeight="1" x14ac:dyDescent="0.25">
      <c r="A10" s="1" t="s">
        <v>10</v>
      </c>
      <c r="B10" s="39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76">
        <v>371.587301587301</v>
      </c>
      <c r="Q10" s="62">
        <v>350</v>
      </c>
      <c r="R10" s="62">
        <v>278.57142857142856</v>
      </c>
      <c r="S10" s="62">
        <v>306.92307692307702</v>
      </c>
      <c r="T10" s="62">
        <v>311.875</v>
      </c>
      <c r="U10" s="62">
        <v>290</v>
      </c>
      <c r="V10" s="34">
        <f t="shared" si="0"/>
        <v>-3.3333333333333335</v>
      </c>
      <c r="W10" s="34">
        <f t="shared" si="1"/>
        <v>-7.0140280561122248</v>
      </c>
    </row>
    <row r="11" spans="1:23" ht="15" customHeight="1" x14ac:dyDescent="0.25">
      <c r="A11" s="1" t="s">
        <v>8</v>
      </c>
      <c r="B11" s="39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76">
        <v>280.97402597402498</v>
      </c>
      <c r="Q11" s="62">
        <v>265.29411764705901</v>
      </c>
      <c r="R11" s="62">
        <v>240.625</v>
      </c>
      <c r="S11" s="62">
        <v>237.64705882352942</v>
      </c>
      <c r="T11" s="62">
        <v>254.76190476190476</v>
      </c>
      <c r="U11" s="62">
        <v>254</v>
      </c>
      <c r="V11" s="34">
        <f t="shared" si="0"/>
        <v>-15.333333333333332</v>
      </c>
      <c r="W11" s="34">
        <f t="shared" si="1"/>
        <v>-0.29906542056074659</v>
      </c>
    </row>
    <row r="12" spans="1:23" ht="15" customHeight="1" x14ac:dyDescent="0.25">
      <c r="A12" s="1" t="s">
        <v>7</v>
      </c>
      <c r="B12" s="39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77">
        <v>850.23</v>
      </c>
      <c r="Q12" s="62">
        <v>856.66666666666697</v>
      </c>
      <c r="R12" s="62">
        <v>850</v>
      </c>
      <c r="S12" s="62">
        <v>857.66666666666697</v>
      </c>
      <c r="T12" s="62">
        <v>866.66666666666697</v>
      </c>
      <c r="U12" s="62">
        <v>862.16666666666697</v>
      </c>
      <c r="V12" s="34">
        <f t="shared" si="0"/>
        <v>3.8621542612998723</v>
      </c>
      <c r="W12" s="34">
        <f t="shared" si="1"/>
        <v>-0.51923076923076905</v>
      </c>
    </row>
    <row r="13" spans="1:23" ht="15" customHeight="1" x14ac:dyDescent="0.25">
      <c r="A13" s="1" t="s">
        <v>14</v>
      </c>
      <c r="B13" s="39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76">
        <v>850</v>
      </c>
      <c r="Q13" s="62">
        <v>877.45</v>
      </c>
      <c r="R13" s="62">
        <v>833.33333333333337</v>
      </c>
      <c r="S13" s="62">
        <v>1000</v>
      </c>
      <c r="T13" s="62">
        <v>996.66666666666697</v>
      </c>
      <c r="U13" s="62">
        <v>998.33333333333348</v>
      </c>
      <c r="V13" s="34">
        <f t="shared" si="0"/>
        <v>9.4063926940639426</v>
      </c>
      <c r="W13" s="34">
        <f t="shared" si="1"/>
        <v>0.16722408026754326</v>
      </c>
    </row>
    <row r="14" spans="1:23" ht="15" customHeight="1" x14ac:dyDescent="0.25">
      <c r="A14" s="1" t="s">
        <v>13</v>
      </c>
      <c r="B14" s="39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76">
        <v>958.33333333332996</v>
      </c>
      <c r="Q14" s="62">
        <v>982.5</v>
      </c>
      <c r="R14" s="62">
        <v>966.11111111111097</v>
      </c>
      <c r="S14" s="62">
        <v>1010</v>
      </c>
      <c r="T14" s="62">
        <v>1033.3333333333333</v>
      </c>
      <c r="U14" s="62">
        <v>1113.3333333333333</v>
      </c>
      <c r="V14" s="34">
        <f t="shared" si="0"/>
        <v>34.813319878910235</v>
      </c>
      <c r="W14" s="34">
        <f t="shared" si="1"/>
        <v>7.741935483870968</v>
      </c>
    </row>
    <row r="15" spans="1:23" ht="15" customHeight="1" x14ac:dyDescent="0.25">
      <c r="A15" s="1" t="s">
        <v>24</v>
      </c>
      <c r="B15" s="39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76">
        <v>140</v>
      </c>
      <c r="Q15" s="62">
        <v>148.57142857142858</v>
      </c>
      <c r="R15" s="62">
        <v>160</v>
      </c>
      <c r="S15" s="62">
        <v>168</v>
      </c>
      <c r="T15" s="62">
        <v>167.142857142857</v>
      </c>
      <c r="U15" s="62">
        <v>154.28571428571428</v>
      </c>
      <c r="V15" s="34">
        <f t="shared" si="0"/>
        <v>28.571428571428566</v>
      </c>
      <c r="W15" s="34">
        <f t="shared" si="1"/>
        <v>-7.6923076923076161</v>
      </c>
    </row>
    <row r="16" spans="1:23" ht="15" customHeight="1" x14ac:dyDescent="0.25">
      <c r="A16" s="1" t="s">
        <v>23</v>
      </c>
      <c r="B16" s="39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76">
        <v>171.794871794871</v>
      </c>
      <c r="Q16" s="62">
        <v>189.09090909090909</v>
      </c>
      <c r="R16" s="62">
        <v>197.14285714285714</v>
      </c>
      <c r="S16" s="62">
        <v>199.28571428571399</v>
      </c>
      <c r="T16" s="62">
        <v>193.15789473684211</v>
      </c>
      <c r="U16" s="62">
        <v>196.42857142857142</v>
      </c>
      <c r="V16" s="34">
        <f t="shared" si="0"/>
        <v>44.079636744673763</v>
      </c>
      <c r="W16" s="34">
        <f t="shared" si="1"/>
        <v>1.6932658622031833</v>
      </c>
    </row>
    <row r="17" spans="1:23" ht="15" customHeight="1" x14ac:dyDescent="0.25">
      <c r="A17" s="1" t="s">
        <v>15</v>
      </c>
      <c r="B17" s="39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76">
        <v>1375</v>
      </c>
      <c r="Q17" s="62">
        <v>1383.3333333333301</v>
      </c>
      <c r="R17" s="62">
        <v>1460</v>
      </c>
      <c r="S17" s="62">
        <v>1511.1111111111099</v>
      </c>
      <c r="T17" s="62">
        <v>1498</v>
      </c>
      <c r="U17" s="62">
        <v>1425</v>
      </c>
      <c r="V17" s="34">
        <f t="shared" si="0"/>
        <v>25.966850828729282</v>
      </c>
      <c r="W17" s="34">
        <f t="shared" si="1"/>
        <v>-4.8731642189586113</v>
      </c>
    </row>
    <row r="18" spans="1:23" ht="15" customHeight="1" x14ac:dyDescent="0.25">
      <c r="A18" s="1" t="s">
        <v>27</v>
      </c>
      <c r="B18" s="39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76">
        <v>210.77041666666599</v>
      </c>
      <c r="Q18" s="62">
        <v>293.56295878035007</v>
      </c>
      <c r="R18" s="62">
        <v>296.08017034153391</v>
      </c>
      <c r="S18" s="62">
        <v>296.99204399204399</v>
      </c>
      <c r="T18" s="62">
        <v>296.41267823086002</v>
      </c>
      <c r="U18" s="62">
        <v>280.79545454545399</v>
      </c>
      <c r="V18" s="34">
        <f t="shared" si="0"/>
        <v>53.748476203892345</v>
      </c>
      <c r="W18" s="34">
        <f t="shared" si="1"/>
        <v>-5.2687434891845655</v>
      </c>
    </row>
    <row r="19" spans="1:23" ht="15" customHeight="1" x14ac:dyDescent="0.25">
      <c r="A19" s="1" t="s">
        <v>28</v>
      </c>
      <c r="B19" s="39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76">
        <v>266.33</v>
      </c>
      <c r="Q19" s="62">
        <v>339.72582972583001</v>
      </c>
      <c r="R19" s="62">
        <v>336.23376623376623</v>
      </c>
      <c r="S19" s="62">
        <v>337.53246753246702</v>
      </c>
      <c r="T19" s="62">
        <v>351.03896103896102</v>
      </c>
      <c r="U19" s="62">
        <v>349.81818181818198</v>
      </c>
      <c r="V19" s="34">
        <f t="shared" si="0"/>
        <v>40.217482854644466</v>
      </c>
      <c r="W19" s="34">
        <f t="shared" si="1"/>
        <v>-0.3477617462078646</v>
      </c>
    </row>
    <row r="20" spans="1:23" ht="15" customHeight="1" x14ac:dyDescent="0.25">
      <c r="A20" s="1" t="s">
        <v>19</v>
      </c>
      <c r="B20" s="39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76">
        <v>1142.4783333333301</v>
      </c>
      <c r="Q20" s="62">
        <v>1139.2879596204291</v>
      </c>
      <c r="R20" s="62">
        <v>927.69607843137203</v>
      </c>
      <c r="S20" s="62">
        <v>1124.0099610028601</v>
      </c>
      <c r="T20" s="62">
        <v>1140.3566347578701</v>
      </c>
      <c r="U20" s="62">
        <v>1132.183297880365</v>
      </c>
      <c r="V20" s="34">
        <f t="shared" si="0"/>
        <v>27.11662610300899</v>
      </c>
      <c r="W20" s="34">
        <f t="shared" si="1"/>
        <v>-0.71673515358118978</v>
      </c>
    </row>
    <row r="21" spans="1:23" ht="15" customHeight="1" x14ac:dyDescent="0.25">
      <c r="A21" s="1" t="s">
        <v>20</v>
      </c>
      <c r="B21" s="39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76">
        <v>1850.8616666666599</v>
      </c>
      <c r="Q21" s="62">
        <v>1805.8510385812999</v>
      </c>
      <c r="R21" s="62">
        <v>2502.8160143949599</v>
      </c>
      <c r="S21" s="62">
        <v>2560.9010037581502</v>
      </c>
      <c r="T21" s="62">
        <v>2669.5600960846</v>
      </c>
      <c r="U21" s="62">
        <v>2615.2305499213753</v>
      </c>
      <c r="V21" s="34">
        <f t="shared" si="0"/>
        <v>45.018692842234948</v>
      </c>
      <c r="W21" s="34">
        <f t="shared" si="1"/>
        <v>-2.0351497702902037</v>
      </c>
    </row>
    <row r="22" spans="1:23" ht="15" customHeight="1" x14ac:dyDescent="0.25">
      <c r="A22" s="1" t="s">
        <v>31</v>
      </c>
      <c r="B22" s="39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76">
        <v>295.40052380952352</v>
      </c>
      <c r="Q22" s="62">
        <v>279.61356818574791</v>
      </c>
      <c r="R22" s="62">
        <v>197.23388251626</v>
      </c>
      <c r="S22" s="62">
        <v>194.27922153106999</v>
      </c>
      <c r="T22" s="62">
        <v>205.26732974829861</v>
      </c>
      <c r="U22" s="62">
        <v>191.60682323077748</v>
      </c>
      <c r="V22" s="34">
        <f t="shared" si="0"/>
        <v>32.264452686427369</v>
      </c>
      <c r="W22" s="34">
        <f t="shared" si="1"/>
        <v>-6.6549833011769639</v>
      </c>
    </row>
    <row r="23" spans="1:23" ht="15" customHeight="1" x14ac:dyDescent="0.25">
      <c r="A23" s="1" t="s">
        <v>4</v>
      </c>
      <c r="B23" s="39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76">
        <v>338.38</v>
      </c>
      <c r="Q23" s="62">
        <v>295.322580645161</v>
      </c>
      <c r="R23" s="62">
        <v>285</v>
      </c>
      <c r="S23" s="62">
        <v>290.11</v>
      </c>
      <c r="T23" s="62">
        <v>304.83870967741899</v>
      </c>
      <c r="U23" s="62">
        <v>345.96774193548384</v>
      </c>
      <c r="V23" s="34">
        <f t="shared" si="0"/>
        <v>32.722500454783379</v>
      </c>
      <c r="W23" s="34">
        <f t="shared" si="1"/>
        <v>13.492063492063618</v>
      </c>
    </row>
    <row r="24" spans="1:23" ht="15" customHeight="1" x14ac:dyDescent="0.25">
      <c r="A24" s="1" t="s">
        <v>5</v>
      </c>
      <c r="B24" s="39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76">
        <v>302.21887500000003</v>
      </c>
      <c r="Q24" s="62">
        <v>341.95304863147607</v>
      </c>
      <c r="R24" s="62">
        <v>318.37514934289129</v>
      </c>
      <c r="S24" s="62">
        <v>341.26382270283472</v>
      </c>
      <c r="T24" s="62">
        <v>337.83235581622677</v>
      </c>
      <c r="U24" s="62">
        <v>339.54808925953074</v>
      </c>
      <c r="V24" s="34">
        <f t="shared" si="0"/>
        <v>33.041332677505977</v>
      </c>
      <c r="W24" s="34">
        <f t="shared" si="1"/>
        <v>0.50786534023913787</v>
      </c>
    </row>
    <row r="25" spans="1:23" ht="15" customHeight="1" x14ac:dyDescent="0.25">
      <c r="A25" s="1" t="s">
        <v>6</v>
      </c>
      <c r="B25" s="39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76">
        <v>411.3236666666665</v>
      </c>
      <c r="Q25" s="62">
        <v>406.45161290322585</v>
      </c>
      <c r="R25" s="62">
        <v>367.53957586618878</v>
      </c>
      <c r="S25" s="62">
        <v>375.41894611079698</v>
      </c>
      <c r="T25" s="62">
        <v>366.54016445287789</v>
      </c>
      <c r="U25" s="62">
        <v>354.50716845878134</v>
      </c>
      <c r="V25" s="34">
        <f t="shared" si="0"/>
        <v>21.989113977884745</v>
      </c>
      <c r="W25" s="34">
        <f t="shared" si="1"/>
        <v>-3.2828587863100349</v>
      </c>
    </row>
    <row r="26" spans="1:23" ht="15" customHeight="1" x14ac:dyDescent="0.25">
      <c r="A26" s="1" t="s">
        <v>2</v>
      </c>
      <c r="B26" s="39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76">
        <v>424.77999999999952</v>
      </c>
      <c r="Q26" s="62">
        <v>417.30053999015797</v>
      </c>
      <c r="R26" s="62">
        <v>371.78946725317695</v>
      </c>
      <c r="S26" s="62">
        <v>373.48199126849403</v>
      </c>
      <c r="T26" s="62">
        <v>381.91028225806457</v>
      </c>
      <c r="U26" s="62">
        <v>363.79368279569894</v>
      </c>
      <c r="V26" s="34">
        <f t="shared" si="0"/>
        <v>14.977601643162972</v>
      </c>
      <c r="W26" s="34">
        <f t="shared" si="1"/>
        <v>-4.7436794200067833</v>
      </c>
    </row>
    <row r="27" spans="1:23" ht="15" customHeight="1" x14ac:dyDescent="0.25">
      <c r="A27" s="1" t="s">
        <v>25</v>
      </c>
      <c r="B27" s="39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76">
        <v>262.25041666666652</v>
      </c>
      <c r="Q27" s="62">
        <v>261.03470341104003</v>
      </c>
      <c r="R27" s="62">
        <v>275.05370224193098</v>
      </c>
      <c r="S27" s="62">
        <v>306.34815536960798</v>
      </c>
      <c r="T27" s="62">
        <v>313.69878326753002</v>
      </c>
      <c r="U27" s="62">
        <v>328.49553726340901</v>
      </c>
      <c r="V27" s="34">
        <f t="shared" si="0"/>
        <v>52.05451691989861</v>
      </c>
      <c r="W27" s="34">
        <f t="shared" si="1"/>
        <v>4.7168668752087415</v>
      </c>
    </row>
    <row r="28" spans="1:23" ht="15" customHeight="1" x14ac:dyDescent="0.25">
      <c r="A28" s="1" t="s">
        <v>26</v>
      </c>
      <c r="B28" s="39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76">
        <v>216.46583333333299</v>
      </c>
      <c r="Q28" s="62">
        <v>279.32366092184202</v>
      </c>
      <c r="R28" s="62">
        <v>290.48864730695601</v>
      </c>
      <c r="S28" s="62">
        <v>305.86091557828252</v>
      </c>
      <c r="T28" s="62">
        <v>312.775439853119</v>
      </c>
      <c r="U28" s="62">
        <v>316.25213518493001</v>
      </c>
      <c r="V28" s="34">
        <f t="shared" si="0"/>
        <v>41.309001125965075</v>
      </c>
      <c r="W28" s="34">
        <f t="shared" si="1"/>
        <v>1.111562766387185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31.464890528314257</v>
      </c>
      <c r="W29" s="34">
        <f>AVERAGE(W4:W28)</f>
        <v>-1.0476798437658941</v>
      </c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76">
        <v>524.09090909090901</v>
      </c>
      <c r="Q4" s="62">
        <v>584.71</v>
      </c>
      <c r="R4" s="62">
        <v>524.54545454545496</v>
      </c>
      <c r="S4" s="62">
        <v>529.375</v>
      </c>
      <c r="T4" s="62">
        <v>528.57142857142901</v>
      </c>
      <c r="U4" s="62">
        <v>485.89</v>
      </c>
      <c r="V4" s="34">
        <f>(U4-I4)/I4*100</f>
        <v>29.570666666666661</v>
      </c>
      <c r="W4" s="34">
        <f>(U4-T4)/T4*100</f>
        <v>-8.0748648648649439</v>
      </c>
    </row>
    <row r="5" spans="1:23" ht="15" customHeight="1" x14ac:dyDescent="0.25">
      <c r="A5" s="1" t="s">
        <v>17</v>
      </c>
      <c r="B5" s="39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76">
        <v>48.3333333333333</v>
      </c>
      <c r="Q5" s="62">
        <v>48.75</v>
      </c>
      <c r="R5" s="62">
        <v>45.636363636363598</v>
      </c>
      <c r="S5" s="62">
        <v>48.928571428571402</v>
      </c>
      <c r="T5" s="62">
        <v>46.3333333333333</v>
      </c>
      <c r="U5" s="62">
        <v>42.98</v>
      </c>
      <c r="V5" s="34">
        <f t="shared" ref="V5:V28" si="0">(U5-I5)/I5*100</f>
        <v>31.785365853658597</v>
      </c>
      <c r="W5" s="34">
        <f t="shared" ref="W5:W28" si="1">(U5-T5)/T5*100</f>
        <v>-7.2374100719423868</v>
      </c>
    </row>
    <row r="6" spans="1:23" ht="15" customHeight="1" x14ac:dyDescent="0.25">
      <c r="A6" s="1" t="s">
        <v>30</v>
      </c>
      <c r="B6" s="39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76">
        <v>335</v>
      </c>
      <c r="Q6" s="62">
        <v>353.36956521739103</v>
      </c>
      <c r="R6" s="62">
        <v>345.64102564102564</v>
      </c>
      <c r="S6" s="62">
        <v>346.66666666666703</v>
      </c>
      <c r="T6" s="62">
        <v>353.09829059829059</v>
      </c>
      <c r="U6" s="62">
        <v>386.66666666666669</v>
      </c>
      <c r="V6" s="34">
        <f t="shared" si="0"/>
        <v>47.034591155108942</v>
      </c>
      <c r="W6" s="34">
        <f t="shared" si="1"/>
        <v>9.5068078668683906</v>
      </c>
    </row>
    <row r="7" spans="1:23" ht="15" customHeight="1" x14ac:dyDescent="0.25">
      <c r="A7" s="1" t="s">
        <v>29</v>
      </c>
      <c r="B7" s="39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76">
        <v>256.67016666666649</v>
      </c>
      <c r="Q7" s="62">
        <v>283.54681581419749</v>
      </c>
      <c r="R7" s="62">
        <v>279.92300367743633</v>
      </c>
      <c r="S7" s="62">
        <v>291.32208219322854</v>
      </c>
      <c r="T7" s="62">
        <v>283.86285296582327</v>
      </c>
      <c r="U7" s="62">
        <v>322.51735981327818</v>
      </c>
      <c r="V7" s="34">
        <f t="shared" si="0"/>
        <v>25.145411597632535</v>
      </c>
      <c r="W7" s="34">
        <f t="shared" si="1"/>
        <v>13.61731781513126</v>
      </c>
    </row>
    <row r="8" spans="1:23" ht="15" customHeight="1" x14ac:dyDescent="0.25">
      <c r="A8" s="1" t="s">
        <v>12</v>
      </c>
      <c r="B8" s="39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76">
        <v>1016.035</v>
      </c>
      <c r="Q8" s="62">
        <v>1094.3722943722901</v>
      </c>
      <c r="R8" s="62">
        <v>1071.5659340659299</v>
      </c>
      <c r="S8" s="62">
        <v>1068.2478632478601</v>
      </c>
      <c r="T8" s="62">
        <v>1079.5739348370901</v>
      </c>
      <c r="U8" s="62">
        <v>1073.9108990424752</v>
      </c>
      <c r="V8" s="34">
        <f t="shared" si="0"/>
        <v>-2.4237401618932317</v>
      </c>
      <c r="W8" s="34">
        <f t="shared" si="1"/>
        <v>-0.52456210842747275</v>
      </c>
    </row>
    <row r="9" spans="1:23" ht="15" customHeight="1" x14ac:dyDescent="0.25">
      <c r="A9" s="1" t="s">
        <v>11</v>
      </c>
      <c r="B9" s="39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76">
        <v>1245.4324999999999</v>
      </c>
      <c r="Q9" s="62">
        <v>1291.0612535612538</v>
      </c>
      <c r="R9" s="62">
        <v>1142.5925925925924</v>
      </c>
      <c r="S9" s="62">
        <v>1273.3333333333335</v>
      </c>
      <c r="T9" s="62">
        <v>1250.7142857142858</v>
      </c>
      <c r="U9" s="62">
        <v>1262.0238095238096</v>
      </c>
      <c r="V9" s="34">
        <f t="shared" si="0"/>
        <v>13.949058826564734</v>
      </c>
      <c r="W9" s="34">
        <f t="shared" si="1"/>
        <v>0.90424519322292363</v>
      </c>
    </row>
    <row r="10" spans="1:23" ht="15" customHeight="1" x14ac:dyDescent="0.25">
      <c r="A10" s="1" t="s">
        <v>10</v>
      </c>
      <c r="B10" s="39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76">
        <v>260.83333333333303</v>
      </c>
      <c r="Q10" s="62">
        <v>252.222222222222</v>
      </c>
      <c r="R10" s="62">
        <v>236.66666666666666</v>
      </c>
      <c r="S10" s="62">
        <v>231.111111111111</v>
      </c>
      <c r="T10" s="62">
        <v>280</v>
      </c>
      <c r="U10" s="62">
        <v>255.55555555555549</v>
      </c>
      <c r="V10" s="34">
        <f t="shared" si="0"/>
        <v>2.2222222222221943</v>
      </c>
      <c r="W10" s="34">
        <f t="shared" si="1"/>
        <v>-8.7301587301587542</v>
      </c>
    </row>
    <row r="11" spans="1:23" ht="15" customHeight="1" x14ac:dyDescent="0.25">
      <c r="A11" s="1" t="s">
        <v>8</v>
      </c>
      <c r="B11" s="39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76">
        <v>205</v>
      </c>
      <c r="Q11" s="62">
        <v>226.15384615384616</v>
      </c>
      <c r="R11" s="62">
        <v>238</v>
      </c>
      <c r="S11" s="62">
        <v>232.727272727273</v>
      </c>
      <c r="T11" s="62">
        <v>238.33333333333334</v>
      </c>
      <c r="U11" s="62">
        <v>235.53030303030317</v>
      </c>
      <c r="V11" s="34">
        <f t="shared" si="0"/>
        <v>-21.489898989898943</v>
      </c>
      <c r="W11" s="34">
        <f t="shared" si="1"/>
        <v>-1.1760966306420291</v>
      </c>
    </row>
    <row r="12" spans="1:23" ht="15" customHeight="1" x14ac:dyDescent="0.25">
      <c r="A12" s="1" t="s">
        <v>7</v>
      </c>
      <c r="B12" s="39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76">
        <v>305.58642857142848</v>
      </c>
      <c r="Q12" s="62">
        <v>342.89605064559697</v>
      </c>
      <c r="R12" s="62">
        <v>306.76907786708153</v>
      </c>
      <c r="S12" s="62">
        <v>317.44663382594422</v>
      </c>
      <c r="T12" s="62">
        <v>335.107812635036</v>
      </c>
      <c r="U12" s="62">
        <v>326.27722323049011</v>
      </c>
      <c r="V12" s="34">
        <f t="shared" si="0"/>
        <v>-4.520249315093432</v>
      </c>
      <c r="W12" s="34">
        <f t="shared" si="1"/>
        <v>-2.6351487705132182</v>
      </c>
    </row>
    <row r="13" spans="1:23" ht="15" customHeight="1" x14ac:dyDescent="0.25">
      <c r="A13" s="1" t="s">
        <v>14</v>
      </c>
      <c r="B13" s="39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76">
        <v>712.5</v>
      </c>
      <c r="Q13" s="62">
        <v>718.75</v>
      </c>
      <c r="R13" s="62">
        <v>770.83333333333303</v>
      </c>
      <c r="S13" s="62">
        <v>781.25</v>
      </c>
      <c r="T13" s="62">
        <v>850.66666666666663</v>
      </c>
      <c r="U13" s="62">
        <v>815.95833333333326</v>
      </c>
      <c r="V13" s="34">
        <f t="shared" si="0"/>
        <v>43.9926470588237</v>
      </c>
      <c r="W13" s="34">
        <f t="shared" si="1"/>
        <v>-4.08013322884013</v>
      </c>
    </row>
    <row r="14" spans="1:23" ht="15" customHeight="1" x14ac:dyDescent="0.25">
      <c r="A14" s="1" t="s">
        <v>13</v>
      </c>
      <c r="B14" s="39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76">
        <v>875</v>
      </c>
      <c r="Q14" s="62">
        <v>820</v>
      </c>
      <c r="R14" s="62">
        <v>861.50793650793696</v>
      </c>
      <c r="S14" s="62">
        <v>860</v>
      </c>
      <c r="T14" s="62">
        <v>984.63917525773195</v>
      </c>
      <c r="U14" s="62">
        <v>922.31958762886597</v>
      </c>
      <c r="V14" s="34">
        <f t="shared" si="0"/>
        <v>41.89532117367169</v>
      </c>
      <c r="W14" s="34">
        <f t="shared" si="1"/>
        <v>-6.3291801905559621</v>
      </c>
    </row>
    <row r="15" spans="1:23" ht="15" customHeight="1" x14ac:dyDescent="0.25">
      <c r="A15" s="1" t="s">
        <v>24</v>
      </c>
      <c r="B15" s="39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76">
        <v>148.333333333333</v>
      </c>
      <c r="Q15" s="62">
        <v>148.57142857142858</v>
      </c>
      <c r="R15" s="62">
        <v>140</v>
      </c>
      <c r="S15" s="62">
        <v>148.57142857142858</v>
      </c>
      <c r="T15" s="62">
        <v>155</v>
      </c>
      <c r="U15" s="62">
        <v>151.66666666666666</v>
      </c>
      <c r="V15" s="34">
        <f t="shared" si="0"/>
        <v>34.814814814814802</v>
      </c>
      <c r="W15" s="34">
        <f t="shared" si="1"/>
        <v>-2.1505376344086082</v>
      </c>
    </row>
    <row r="16" spans="1:23" ht="15" customHeight="1" x14ac:dyDescent="0.25">
      <c r="A16" s="1" t="s">
        <v>23</v>
      </c>
      <c r="B16" s="39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76">
        <v>165.45454545454498</v>
      </c>
      <c r="Q16" s="62">
        <v>181.875</v>
      </c>
      <c r="R16" s="62">
        <v>192.27272727272728</v>
      </c>
      <c r="S16" s="62">
        <v>191.42857142857142</v>
      </c>
      <c r="T16" s="62">
        <v>191</v>
      </c>
      <c r="U16" s="62">
        <v>187.85714285714286</v>
      </c>
      <c r="V16" s="34">
        <f t="shared" si="0"/>
        <v>37.038645245332511</v>
      </c>
      <c r="W16" s="34">
        <f t="shared" si="1"/>
        <v>-1.6454749439042613</v>
      </c>
    </row>
    <row r="17" spans="1:23" ht="15" customHeight="1" x14ac:dyDescent="0.25">
      <c r="A17" s="1" t="s">
        <v>15</v>
      </c>
      <c r="B17" s="39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76">
        <v>1200</v>
      </c>
      <c r="Q17" s="62">
        <v>1300.9000000000001</v>
      </c>
      <c r="R17" s="62">
        <v>1500</v>
      </c>
      <c r="S17" s="62">
        <v>1550</v>
      </c>
      <c r="T17" s="62">
        <v>1600</v>
      </c>
      <c r="U17" s="62">
        <v>1550</v>
      </c>
      <c r="V17" s="34">
        <f t="shared" si="0"/>
        <v>40.909090909090914</v>
      </c>
      <c r="W17" s="34">
        <f t="shared" si="1"/>
        <v>-3.125</v>
      </c>
    </row>
    <row r="18" spans="1:23" ht="15" customHeight="1" x14ac:dyDescent="0.25">
      <c r="A18" s="1" t="s">
        <v>27</v>
      </c>
      <c r="B18" s="39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76">
        <v>261.10616666666647</v>
      </c>
      <c r="Q18" s="62">
        <v>248.69951566200803</v>
      </c>
      <c r="R18" s="62">
        <v>270.82828282828279</v>
      </c>
      <c r="S18" s="62">
        <v>283.28643578643579</v>
      </c>
      <c r="T18" s="62">
        <v>291.54913009628683</v>
      </c>
      <c r="U18" s="62">
        <v>294.04280965387494</v>
      </c>
      <c r="V18" s="34">
        <f t="shared" si="0"/>
        <v>14.541172732001662</v>
      </c>
      <c r="W18" s="34">
        <f t="shared" si="1"/>
        <v>0.85532052754352172</v>
      </c>
    </row>
    <row r="19" spans="1:23" ht="15" customHeight="1" x14ac:dyDescent="0.25">
      <c r="A19" s="1" t="s">
        <v>28</v>
      </c>
      <c r="B19" s="39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76">
        <v>269.03666666666601</v>
      </c>
      <c r="Q19" s="62">
        <v>276.70488988136043</v>
      </c>
      <c r="R19" s="62">
        <v>288.39936824692921</v>
      </c>
      <c r="S19" s="62">
        <v>302.59906759906761</v>
      </c>
      <c r="T19" s="62">
        <v>328.59418898253847</v>
      </c>
      <c r="U19" s="62">
        <v>331.8436095054592</v>
      </c>
      <c r="V19" s="34">
        <f t="shared" si="0"/>
        <v>17.487674229106272</v>
      </c>
      <c r="W19" s="34">
        <f t="shared" si="1"/>
        <v>0.9888855712823954</v>
      </c>
    </row>
    <row r="20" spans="1:23" ht="15" customHeight="1" x14ac:dyDescent="0.25">
      <c r="A20" s="1" t="s">
        <v>19</v>
      </c>
      <c r="B20" s="39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76">
        <v>961.54</v>
      </c>
      <c r="Q20" s="62">
        <v>963.33333333333303</v>
      </c>
      <c r="R20" s="62">
        <v>970</v>
      </c>
      <c r="S20" s="62">
        <v>1076.9230769230769</v>
      </c>
      <c r="T20" s="62">
        <v>1080</v>
      </c>
      <c r="U20" s="62">
        <v>1189.5604395604396</v>
      </c>
      <c r="V20" s="34">
        <f t="shared" si="0"/>
        <v>1.9624690515648988</v>
      </c>
      <c r="W20" s="34">
        <f t="shared" si="1"/>
        <v>10.144485144485147</v>
      </c>
    </row>
    <row r="21" spans="1:23" ht="15" customHeight="1" x14ac:dyDescent="0.25">
      <c r="A21" s="1" t="s">
        <v>20</v>
      </c>
      <c r="B21" s="39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76">
        <v>1363.64</v>
      </c>
      <c r="Q21" s="62">
        <v>1353.8461538461499</v>
      </c>
      <c r="R21" s="62">
        <v>1355</v>
      </c>
      <c r="S21" s="62">
        <v>1363.6363636363635</v>
      </c>
      <c r="T21" s="62">
        <v>1370</v>
      </c>
      <c r="U21" s="62">
        <v>1380.9523809523812</v>
      </c>
      <c r="V21" s="34">
        <f t="shared" si="0"/>
        <v>29.463881139657168</v>
      </c>
      <c r="W21" s="34">
        <f t="shared" si="1"/>
        <v>0.79944386513731325</v>
      </c>
    </row>
    <row r="22" spans="1:23" ht="15" customHeight="1" x14ac:dyDescent="0.25">
      <c r="A22" s="1" t="s">
        <v>31</v>
      </c>
      <c r="B22" s="39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76">
        <v>142.34616666666651</v>
      </c>
      <c r="Q22" s="62">
        <v>144.86214377792501</v>
      </c>
      <c r="R22" s="62">
        <v>130.35972629521001</v>
      </c>
      <c r="S22" s="62">
        <v>125.518102300805</v>
      </c>
      <c r="T22" s="62">
        <v>133.378529433751</v>
      </c>
      <c r="U22" s="62">
        <v>145.52844788541799</v>
      </c>
      <c r="V22" s="34">
        <f t="shared" si="0"/>
        <v>-24.659915697743102</v>
      </c>
      <c r="W22" s="34">
        <f t="shared" si="1"/>
        <v>9.1093510351693041</v>
      </c>
    </row>
    <row r="23" spans="1:23" ht="15" customHeight="1" x14ac:dyDescent="0.25">
      <c r="A23" s="1" t="s">
        <v>4</v>
      </c>
      <c r="B23" s="39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76">
        <v>262.5</v>
      </c>
      <c r="Q23" s="62">
        <v>268.38407494145201</v>
      </c>
      <c r="R23" s="62">
        <v>250.00000000000003</v>
      </c>
      <c r="S23" s="62">
        <v>283.92857142857144</v>
      </c>
      <c r="T23" s="62">
        <v>301.9480519480519</v>
      </c>
      <c r="U23" s="62">
        <v>292.93831168831167</v>
      </c>
      <c r="V23" s="34">
        <f t="shared" si="0"/>
        <v>42.667078209862979</v>
      </c>
      <c r="W23" s="34">
        <f t="shared" si="1"/>
        <v>-2.9838709677419253</v>
      </c>
    </row>
    <row r="24" spans="1:23" ht="15" customHeight="1" x14ac:dyDescent="0.25">
      <c r="A24" s="1" t="s">
        <v>5</v>
      </c>
      <c r="B24" s="39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76">
        <v>306.22449999999947</v>
      </c>
      <c r="Q24" s="62">
        <v>305.55429093836403</v>
      </c>
      <c r="R24" s="62">
        <v>283.76623376623377</v>
      </c>
      <c r="S24" s="62">
        <v>285.02623553958801</v>
      </c>
      <c r="T24" s="62">
        <v>296.85117967332098</v>
      </c>
      <c r="U24" s="62">
        <v>291.6995382545033</v>
      </c>
      <c r="V24" s="34">
        <f t="shared" si="0"/>
        <v>-0.48346906652523203</v>
      </c>
      <c r="W24" s="34">
        <f t="shared" si="1"/>
        <v>-1.7354289864998924</v>
      </c>
    </row>
    <row r="25" spans="1:23" ht="15" customHeight="1" x14ac:dyDescent="0.25">
      <c r="A25" s="1" t="s">
        <v>6</v>
      </c>
      <c r="B25" s="39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77">
        <v>300.67</v>
      </c>
      <c r="Q25" s="62">
        <v>280.89</v>
      </c>
      <c r="R25" s="62">
        <v>275</v>
      </c>
      <c r="S25" s="62">
        <v>281.11</v>
      </c>
      <c r="T25" s="62">
        <v>278.05500000000001</v>
      </c>
      <c r="U25" s="62">
        <v>279.58249999999998</v>
      </c>
      <c r="V25" s="34">
        <f t="shared" si="0"/>
        <v>11.440728635204076</v>
      </c>
      <c r="W25" s="34">
        <f t="shared" si="1"/>
        <v>0.54935174695652844</v>
      </c>
    </row>
    <row r="26" spans="1:23" ht="15" customHeight="1" x14ac:dyDescent="0.25">
      <c r="A26" s="1" t="s">
        <v>2</v>
      </c>
      <c r="B26" s="39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76">
        <v>395.49388888888848</v>
      </c>
      <c r="Q26" s="62">
        <v>428.39269925476816</v>
      </c>
      <c r="R26" s="62">
        <v>333.53956992795469</v>
      </c>
      <c r="S26" s="62">
        <v>362.72577996715933</v>
      </c>
      <c r="T26" s="62">
        <v>374.09502821092144</v>
      </c>
      <c r="U26" s="62">
        <v>371.024929276161</v>
      </c>
      <c r="V26" s="34">
        <f t="shared" si="0"/>
        <v>9.3020836445624706</v>
      </c>
      <c r="W26" s="34">
        <f t="shared" si="1"/>
        <v>-0.82067354635610434</v>
      </c>
    </row>
    <row r="27" spans="1:23" ht="15" customHeight="1" x14ac:dyDescent="0.25">
      <c r="A27" s="1" t="s">
        <v>25</v>
      </c>
      <c r="B27" s="39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76">
        <v>212.025555555555</v>
      </c>
      <c r="Q27" s="62">
        <v>217.989820915162</v>
      </c>
      <c r="R27" s="62">
        <v>251.47354897354899</v>
      </c>
      <c r="S27" s="62">
        <v>271.14313790784399</v>
      </c>
      <c r="T27" s="62">
        <v>284.11851871851695</v>
      </c>
      <c r="U27" s="62">
        <v>315.08556575824463</v>
      </c>
      <c r="V27" s="34">
        <f t="shared" si="0"/>
        <v>44.677349568723571</v>
      </c>
      <c r="W27" s="34">
        <f t="shared" si="1"/>
        <v>10.899341295808835</v>
      </c>
    </row>
    <row r="28" spans="1:23" ht="15" customHeight="1" x14ac:dyDescent="0.25">
      <c r="A28" s="1" t="s">
        <v>26</v>
      </c>
      <c r="B28" s="39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76">
        <v>145.36696969696899</v>
      </c>
      <c r="Q28" s="62">
        <v>190.50692369162152</v>
      </c>
      <c r="R28" s="62">
        <v>195.09259259259258</v>
      </c>
      <c r="S28" s="62">
        <v>204.151805296123</v>
      </c>
      <c r="T28" s="62">
        <v>210.83</v>
      </c>
      <c r="U28" s="62">
        <v>245.54081413809899</v>
      </c>
      <c r="V28" s="34">
        <f t="shared" si="0"/>
        <v>44.718826020362776</v>
      </c>
      <c r="W28" s="34">
        <f t="shared" si="1"/>
        <v>16.463887557794894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20.441673020939174</v>
      </c>
      <c r="W29" s="34">
        <f>AVERAGE(W4:W28)</f>
        <v>0.90359587778179307</v>
      </c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76">
        <v>447.142857142857</v>
      </c>
      <c r="Q4" s="62">
        <v>575.71</v>
      </c>
      <c r="R4" s="62">
        <v>527.64705882352905</v>
      </c>
      <c r="S4" s="62">
        <v>511.944444444444</v>
      </c>
      <c r="T4" s="62">
        <v>520.66666666666697</v>
      </c>
      <c r="U4" s="62">
        <v>510</v>
      </c>
      <c r="V4" s="34">
        <f>(U4-I4)/I4*100</f>
        <v>30.35143769968051</v>
      </c>
      <c r="W4" s="34">
        <f>(U4-T4)/T4*100</f>
        <v>-2.0486555697823876</v>
      </c>
    </row>
    <row r="5" spans="1:23" ht="15" customHeight="1" x14ac:dyDescent="0.25">
      <c r="A5" s="1" t="s">
        <v>17</v>
      </c>
      <c r="B5" s="39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76">
        <v>47</v>
      </c>
      <c r="Q5" s="62">
        <v>48.357142857142897</v>
      </c>
      <c r="R5" s="62">
        <v>48</v>
      </c>
      <c r="S5" s="62">
        <v>46.764705882352899</v>
      </c>
      <c r="T5" s="62">
        <v>48.3333333333333</v>
      </c>
      <c r="U5" s="62">
        <v>44.33</v>
      </c>
      <c r="V5" s="34">
        <f t="shared" ref="V5:V28" si="0">(U5-I5)/I5*100</f>
        <v>32.57570093457943</v>
      </c>
      <c r="W5" s="34">
        <f t="shared" ref="W5:W28" si="1">(U5-T5)/T5*100</f>
        <v>-8.2827586206895951</v>
      </c>
    </row>
    <row r="6" spans="1:23" ht="15" customHeight="1" x14ac:dyDescent="0.25">
      <c r="A6" s="1" t="s">
        <v>30</v>
      </c>
      <c r="B6" s="39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76">
        <v>358.08749999999998</v>
      </c>
      <c r="Q6" s="62">
        <v>251.523444626893</v>
      </c>
      <c r="R6" s="62">
        <v>314.02919107769401</v>
      </c>
      <c r="S6" s="62">
        <v>327.54357198671499</v>
      </c>
      <c r="T6" s="62">
        <v>346.66588607224401</v>
      </c>
      <c r="U6" s="62">
        <v>363.05190658638935</v>
      </c>
      <c r="V6" s="34">
        <f t="shared" si="0"/>
        <v>46.558351859190822</v>
      </c>
      <c r="W6" s="34">
        <f t="shared" si="1"/>
        <v>4.7267473300590508</v>
      </c>
    </row>
    <row r="7" spans="1:23" ht="15" customHeight="1" x14ac:dyDescent="0.25">
      <c r="A7" s="1" t="s">
        <v>29</v>
      </c>
      <c r="B7" s="39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76">
        <v>269.94696428571399</v>
      </c>
      <c r="Q7" s="62">
        <v>298.70817935224625</v>
      </c>
      <c r="R7" s="62">
        <v>301.3375298008732</v>
      </c>
      <c r="S7" s="62">
        <v>308.48842711924635</v>
      </c>
      <c r="T7" s="62">
        <v>307.97772737152349</v>
      </c>
      <c r="U7" s="62">
        <v>315.63544021125034</v>
      </c>
      <c r="V7" s="34">
        <f t="shared" si="0"/>
        <v>30.446374710702994</v>
      </c>
      <c r="W7" s="34">
        <f t="shared" si="1"/>
        <v>2.4864502069947116</v>
      </c>
    </row>
    <row r="8" spans="1:23" ht="15" customHeight="1" x14ac:dyDescent="0.25">
      <c r="A8" s="1" t="s">
        <v>12</v>
      </c>
      <c r="B8" s="39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76">
        <v>1136.9045454545401</v>
      </c>
      <c r="Q8" s="62">
        <v>1118.1818181818182</v>
      </c>
      <c r="R8" s="62">
        <v>1089.6940418679551</v>
      </c>
      <c r="S8" s="62">
        <v>1075.9197324414699</v>
      </c>
      <c r="T8" s="62">
        <v>1116.8542654028436</v>
      </c>
      <c r="U8" s="62">
        <v>1117.6470588235293</v>
      </c>
      <c r="V8" s="34">
        <f t="shared" si="0"/>
        <v>4.7794117647058849</v>
      </c>
      <c r="W8" s="34">
        <f t="shared" si="1"/>
        <v>7.0984500417317672E-2</v>
      </c>
    </row>
    <row r="9" spans="1:23" ht="15" customHeight="1" x14ac:dyDescent="0.25">
      <c r="A9" s="1" t="s">
        <v>11</v>
      </c>
      <c r="B9" s="39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76">
        <v>1270.454545454545</v>
      </c>
      <c r="Q9" s="62">
        <v>1276.1904761904764</v>
      </c>
      <c r="R9" s="62">
        <v>1306.4102564102566</v>
      </c>
      <c r="S9" s="62">
        <v>1311.1111111111099</v>
      </c>
      <c r="T9" s="62">
        <v>1311.5966386554601</v>
      </c>
      <c r="U9" s="62">
        <v>1340.69264069264</v>
      </c>
      <c r="V9" s="34">
        <f t="shared" si="0"/>
        <v>25.444925444925381</v>
      </c>
      <c r="W9" s="34">
        <f t="shared" si="1"/>
        <v>2.2183650963764836</v>
      </c>
    </row>
    <row r="10" spans="1:23" ht="15" customHeight="1" x14ac:dyDescent="0.25">
      <c r="A10" s="1" t="s">
        <v>10</v>
      </c>
      <c r="B10" s="39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76">
        <v>290</v>
      </c>
      <c r="Q10" s="62">
        <v>278.46153846153845</v>
      </c>
      <c r="R10" s="62">
        <v>262.14285714285717</v>
      </c>
      <c r="S10" s="62">
        <v>277.64705882352939</v>
      </c>
      <c r="T10" s="62">
        <v>285.555555555556</v>
      </c>
      <c r="U10" s="62">
        <v>278</v>
      </c>
      <c r="V10" s="34">
        <f t="shared" si="0"/>
        <v>13.469387755102041</v>
      </c>
      <c r="W10" s="34">
        <f t="shared" si="1"/>
        <v>-2.6459143968873104</v>
      </c>
    </row>
    <row r="11" spans="1:23" ht="15" customHeight="1" x14ac:dyDescent="0.25">
      <c r="A11" s="1" t="s">
        <v>8</v>
      </c>
      <c r="B11" s="39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76">
        <v>241.66666666666649</v>
      </c>
      <c r="Q11" s="62">
        <v>233.125</v>
      </c>
      <c r="R11" s="62">
        <v>240.55555555555554</v>
      </c>
      <c r="S11" s="62">
        <v>278.94736842105266</v>
      </c>
      <c r="T11" s="62">
        <v>286.42857142857099</v>
      </c>
      <c r="U11" s="62">
        <v>275</v>
      </c>
      <c r="V11" s="34">
        <f t="shared" si="0"/>
        <v>-9.8360655737704921</v>
      </c>
      <c r="W11" s="34">
        <f t="shared" si="1"/>
        <v>-3.9900249376557131</v>
      </c>
    </row>
    <row r="12" spans="1:23" ht="15" customHeight="1" x14ac:dyDescent="0.25">
      <c r="A12" s="1" t="s">
        <v>7</v>
      </c>
      <c r="B12" s="39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76">
        <v>353.29149999999998</v>
      </c>
      <c r="Q12" s="62">
        <v>382.37780462393948</v>
      </c>
      <c r="R12" s="62">
        <v>379.45623749417302</v>
      </c>
      <c r="S12" s="62">
        <v>370.59817629273601</v>
      </c>
      <c r="T12" s="62">
        <v>374.89847255609499</v>
      </c>
      <c r="U12" s="62">
        <v>372.7483244244155</v>
      </c>
      <c r="V12" s="34">
        <f t="shared" si="0"/>
        <v>50.884290931485687</v>
      </c>
      <c r="W12" s="34">
        <f t="shared" si="1"/>
        <v>-0.57352811202978859</v>
      </c>
    </row>
    <row r="13" spans="1:23" ht="15" customHeight="1" x14ac:dyDescent="0.25">
      <c r="A13" s="1" t="s">
        <v>14</v>
      </c>
      <c r="B13" s="39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76">
        <v>850</v>
      </c>
      <c r="Q13" s="62">
        <v>800</v>
      </c>
      <c r="R13" s="62">
        <v>866.66666666666697</v>
      </c>
      <c r="S13" s="62">
        <v>865.21</v>
      </c>
      <c r="T13" s="62">
        <v>865.9383333333335</v>
      </c>
      <c r="U13" s="62">
        <v>865.57416666666677</v>
      </c>
      <c r="V13" s="34">
        <f t="shared" si="0"/>
        <v>8.1967708333333462</v>
      </c>
      <c r="W13" s="34">
        <f t="shared" si="1"/>
        <v>-4.2054572785213719E-2</v>
      </c>
    </row>
    <row r="14" spans="1:23" ht="15" customHeight="1" x14ac:dyDescent="0.25">
      <c r="A14" s="1" t="s">
        <v>13</v>
      </c>
      <c r="B14" s="39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76">
        <v>1028.57</v>
      </c>
      <c r="Q14" s="62">
        <v>800</v>
      </c>
      <c r="R14" s="62">
        <v>800</v>
      </c>
      <c r="S14" s="62">
        <v>840.9</v>
      </c>
      <c r="T14" s="62">
        <v>850</v>
      </c>
      <c r="U14" s="62">
        <v>845.45</v>
      </c>
      <c r="V14" s="34">
        <f t="shared" si="0"/>
        <v>-1.3638378794595913</v>
      </c>
      <c r="W14" s="34">
        <f t="shared" si="1"/>
        <v>-0.53529411764705348</v>
      </c>
    </row>
    <row r="15" spans="1:23" ht="15" customHeight="1" x14ac:dyDescent="0.25">
      <c r="A15" s="1" t="s">
        <v>24</v>
      </c>
      <c r="B15" s="39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76">
        <v>165</v>
      </c>
      <c r="Q15" s="62">
        <v>155</v>
      </c>
      <c r="R15" s="62">
        <v>156.66666666666666</v>
      </c>
      <c r="S15" s="62">
        <v>166.66666666666666</v>
      </c>
      <c r="T15" s="62">
        <v>169</v>
      </c>
      <c r="U15" s="62">
        <v>160</v>
      </c>
      <c r="V15" s="34">
        <f t="shared" si="0"/>
        <v>39.130434782608695</v>
      </c>
      <c r="W15" s="34">
        <f t="shared" si="1"/>
        <v>-5.3254437869822491</v>
      </c>
    </row>
    <row r="16" spans="1:23" ht="15" customHeight="1" x14ac:dyDescent="0.25">
      <c r="A16" s="1" t="s">
        <v>23</v>
      </c>
      <c r="B16" s="39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76">
        <v>170.91666666666652</v>
      </c>
      <c r="Q16" s="62">
        <v>174.58333333333334</v>
      </c>
      <c r="R16" s="62">
        <v>199.41176470588235</v>
      </c>
      <c r="S16" s="62">
        <v>198.23529411764699</v>
      </c>
      <c r="T16" s="62">
        <v>197.5</v>
      </c>
      <c r="U16" s="62">
        <v>193.75</v>
      </c>
      <c r="V16" s="34">
        <f t="shared" si="0"/>
        <v>41.230068337129836</v>
      </c>
      <c r="W16" s="34">
        <f t="shared" si="1"/>
        <v>-1.89873417721519</v>
      </c>
    </row>
    <row r="17" spans="1:23" ht="15" customHeight="1" x14ac:dyDescent="0.25">
      <c r="A17" s="1" t="s">
        <v>15</v>
      </c>
      <c r="B17" s="39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77">
        <v>1550.22</v>
      </c>
      <c r="Q17" s="62">
        <v>1700</v>
      </c>
      <c r="R17" s="62">
        <v>1700</v>
      </c>
      <c r="S17" s="62">
        <v>1750</v>
      </c>
      <c r="T17" s="62">
        <v>1800</v>
      </c>
      <c r="U17" s="62">
        <v>1850</v>
      </c>
      <c r="V17" s="34">
        <f t="shared" si="0"/>
        <v>66.666666666666657</v>
      </c>
      <c r="W17" s="34">
        <f t="shared" si="1"/>
        <v>2.7777777777777777</v>
      </c>
    </row>
    <row r="18" spans="1:23" ht="15" customHeight="1" x14ac:dyDescent="0.25">
      <c r="A18" s="1" t="s">
        <v>27</v>
      </c>
      <c r="B18" s="39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76">
        <v>243.1245714285705</v>
      </c>
      <c r="Q18" s="62">
        <v>278.3042353282234</v>
      </c>
      <c r="R18" s="62">
        <v>292.67936048409064</v>
      </c>
      <c r="S18" s="62">
        <v>306.64017858304891</v>
      </c>
      <c r="T18" s="62">
        <v>317.80707383622422</v>
      </c>
      <c r="U18" s="62">
        <v>329.53688756600303</v>
      </c>
      <c r="V18" s="34">
        <f t="shared" si="0"/>
        <v>125.37188186637873</v>
      </c>
      <c r="W18" s="34">
        <f t="shared" si="1"/>
        <v>3.6908598629316685</v>
      </c>
    </row>
    <row r="19" spans="1:23" ht="15" customHeight="1" x14ac:dyDescent="0.25">
      <c r="A19" s="1" t="s">
        <v>28</v>
      </c>
      <c r="B19" s="39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76">
        <v>251.66624999999999</v>
      </c>
      <c r="Q19" s="62">
        <v>297.495835792511</v>
      </c>
      <c r="R19" s="62">
        <v>320.83139083139082</v>
      </c>
      <c r="S19" s="62">
        <v>321.77658942364826</v>
      </c>
      <c r="T19" s="62">
        <v>368.81712182359723</v>
      </c>
      <c r="U19" s="62">
        <v>384.13801480842199</v>
      </c>
      <c r="V19" s="34">
        <f t="shared" si="0"/>
        <v>124.21466374538778</v>
      </c>
      <c r="W19" s="34">
        <f t="shared" si="1"/>
        <v>4.1540622921927772</v>
      </c>
    </row>
    <row r="20" spans="1:23" ht="15" customHeight="1" x14ac:dyDescent="0.25">
      <c r="A20" s="1" t="s">
        <v>19</v>
      </c>
      <c r="B20" s="39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76">
        <v>1233.335</v>
      </c>
      <c r="Q20" s="62">
        <v>1211.6500000000001</v>
      </c>
      <c r="R20" s="62">
        <v>1055</v>
      </c>
      <c r="S20" s="62">
        <v>1015.78947368421</v>
      </c>
      <c r="T20" s="62">
        <v>1282.8947368421052</v>
      </c>
      <c r="U20" s="62">
        <v>1149.3421052631575</v>
      </c>
      <c r="V20" s="34">
        <f t="shared" si="0"/>
        <v>13.112786075671446</v>
      </c>
      <c r="W20" s="34">
        <f t="shared" si="1"/>
        <v>-10.410256410256439</v>
      </c>
    </row>
    <row r="21" spans="1:23" ht="15" customHeight="1" x14ac:dyDescent="0.25">
      <c r="A21" s="1" t="s">
        <v>20</v>
      </c>
      <c r="B21" s="39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76">
        <v>1330.44625</v>
      </c>
      <c r="Q21" s="62">
        <v>1537.30158730159</v>
      </c>
      <c r="R21" s="62">
        <v>2240.7407407407409</v>
      </c>
      <c r="S21" s="62">
        <v>2292.38095238095</v>
      </c>
      <c r="T21" s="62">
        <v>2291.15942028985</v>
      </c>
      <c r="U21" s="62">
        <v>2291.7701863354</v>
      </c>
      <c r="V21" s="34">
        <f t="shared" si="0"/>
        <v>192.86628314657082</v>
      </c>
      <c r="W21" s="34">
        <f t="shared" si="1"/>
        <v>2.6657509736827536E-2</v>
      </c>
    </row>
    <row r="22" spans="1:23" ht="15" customHeight="1" x14ac:dyDescent="0.25">
      <c r="A22" s="1" t="s">
        <v>31</v>
      </c>
      <c r="B22" s="39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76">
        <v>191.993333333333</v>
      </c>
      <c r="Q22" s="62">
        <v>198.72169931223499</v>
      </c>
      <c r="R22" s="62">
        <v>148.37275625675196</v>
      </c>
      <c r="S22" s="62">
        <v>142.210223518384</v>
      </c>
      <c r="T22" s="62">
        <v>157.632042753994</v>
      </c>
      <c r="U22" s="62">
        <v>149.92113313618898</v>
      </c>
      <c r="V22" s="34">
        <f t="shared" si="0"/>
        <v>45.637764657863237</v>
      </c>
      <c r="W22" s="34">
        <f t="shared" si="1"/>
        <v>-4.891714579781806</v>
      </c>
    </row>
    <row r="23" spans="1:23" ht="15" customHeight="1" x14ac:dyDescent="0.25">
      <c r="A23" s="1" t="s">
        <v>4</v>
      </c>
      <c r="B23" s="39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76">
        <v>343.8116666666665</v>
      </c>
      <c r="Q23" s="62">
        <v>308.06320563019614</v>
      </c>
      <c r="R23" s="62">
        <v>305.71326035638918</v>
      </c>
      <c r="S23" s="62">
        <v>319.01510645505522</v>
      </c>
      <c r="T23" s="62">
        <v>335.48146054143649</v>
      </c>
      <c r="U23" s="62">
        <v>333.44876704134464</v>
      </c>
      <c r="V23" s="34">
        <f t="shared" si="0"/>
        <v>13.529546745387345</v>
      </c>
      <c r="W23" s="34">
        <f t="shared" si="1"/>
        <v>-0.60590337743590073</v>
      </c>
    </row>
    <row r="24" spans="1:23" ht="15" customHeight="1" x14ac:dyDescent="0.25">
      <c r="A24" s="1" t="s">
        <v>5</v>
      </c>
      <c r="B24" s="39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76">
        <v>267.10758333333251</v>
      </c>
      <c r="Q24" s="62">
        <v>286.48155830308411</v>
      </c>
      <c r="R24" s="62">
        <v>280.64123788745826</v>
      </c>
      <c r="S24" s="62">
        <v>292.79758650421616</v>
      </c>
      <c r="T24" s="62">
        <v>298.09907896218965</v>
      </c>
      <c r="U24" s="62">
        <v>279.17889229141497</v>
      </c>
      <c r="V24" s="34">
        <f t="shared" si="0"/>
        <v>24.563367164637302</v>
      </c>
      <c r="W24" s="34">
        <f t="shared" si="1"/>
        <v>-6.3469456989414201</v>
      </c>
    </row>
    <row r="25" spans="1:23" ht="15" customHeight="1" x14ac:dyDescent="0.25">
      <c r="A25" s="1" t="s">
        <v>6</v>
      </c>
      <c r="B25" s="39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76">
        <v>344.48166666666651</v>
      </c>
      <c r="Q25" s="62">
        <v>306.79778490343512</v>
      </c>
      <c r="R25" s="62">
        <v>291.87675070028007</v>
      </c>
      <c r="S25" s="62">
        <v>298.34515796004303</v>
      </c>
      <c r="T25" s="62">
        <v>301.77430820813174</v>
      </c>
      <c r="U25" s="62">
        <v>308.66596638655466</v>
      </c>
      <c r="V25" s="34">
        <f t="shared" si="0"/>
        <v>32.870995624956848</v>
      </c>
      <c r="W25" s="34">
        <f t="shared" si="1"/>
        <v>2.2837126922248743</v>
      </c>
    </row>
    <row r="26" spans="1:23" ht="15" customHeight="1" x14ac:dyDescent="0.25">
      <c r="A26" s="1" t="s">
        <v>2</v>
      </c>
      <c r="B26" s="39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76">
        <v>362.21833333333302</v>
      </c>
      <c r="Q26" s="62">
        <v>362.16995844050933</v>
      </c>
      <c r="R26" s="62">
        <v>336.76612475694361</v>
      </c>
      <c r="S26" s="62">
        <v>350.12085368511089</v>
      </c>
      <c r="T26" s="62">
        <v>347.13087067272318</v>
      </c>
      <c r="U26" s="62">
        <v>347.30096387752241</v>
      </c>
      <c r="V26" s="34">
        <f t="shared" si="0"/>
        <v>10.377928674158529</v>
      </c>
      <c r="W26" s="34">
        <f t="shared" si="1"/>
        <v>4.899973444297738E-2</v>
      </c>
    </row>
    <row r="27" spans="1:23" ht="15" customHeight="1" x14ac:dyDescent="0.25">
      <c r="A27" s="1" t="s">
        <v>25</v>
      </c>
      <c r="B27" s="39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76">
        <v>219.84071428571349</v>
      </c>
      <c r="Q27" s="62">
        <v>218.89889278521042</v>
      </c>
      <c r="R27" s="62">
        <v>229.54525294449837</v>
      </c>
      <c r="S27" s="62">
        <v>238.59083788480601</v>
      </c>
      <c r="T27" s="62">
        <v>234.670649444209</v>
      </c>
      <c r="U27" s="62">
        <v>236.63074366450752</v>
      </c>
      <c r="V27" s="34">
        <f t="shared" si="0"/>
        <v>37.850735670284152</v>
      </c>
      <c r="W27" s="34">
        <f t="shared" si="1"/>
        <v>0.83525324745159968</v>
      </c>
    </row>
    <row r="28" spans="1:23" ht="15" customHeight="1" x14ac:dyDescent="0.25">
      <c r="A28" s="1" t="s">
        <v>26</v>
      </c>
      <c r="B28" s="39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76">
        <v>213.49374999999998</v>
      </c>
      <c r="Q28" s="62">
        <v>288.16687041038898</v>
      </c>
      <c r="R28" s="62">
        <v>247.884397385667</v>
      </c>
      <c r="S28" s="62">
        <v>277.25098292975059</v>
      </c>
      <c r="T28" s="62">
        <v>284.13639276808902</v>
      </c>
      <c r="U28" s="62">
        <v>280.69368784891981</v>
      </c>
      <c r="V28" s="34">
        <f t="shared" si="0"/>
        <v>21.701424983137141</v>
      </c>
      <c r="W28" s="34">
        <f t="shared" si="1"/>
        <v>-1.2116381451985061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40.825251864852582</v>
      </c>
      <c r="W29" s="34">
        <f>AVERAGE(W4:W28)</f>
        <v>-1.0195598501073002</v>
      </c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76">
        <v>565</v>
      </c>
      <c r="Q4" s="62">
        <v>587</v>
      </c>
      <c r="R4" s="62">
        <v>506</v>
      </c>
      <c r="S4" s="62">
        <v>518</v>
      </c>
      <c r="T4" s="62">
        <v>527.33333333333303</v>
      </c>
      <c r="U4" s="62">
        <v>510.89</v>
      </c>
      <c r="V4" s="34">
        <f>(U4-I4)/I4*100</f>
        <v>28.52578616352201</v>
      </c>
      <c r="W4" s="34">
        <f>(U4-T4)/T4*100</f>
        <v>-3.1182048040454586</v>
      </c>
    </row>
    <row r="5" spans="1:23" ht="15" customHeight="1" x14ac:dyDescent="0.25">
      <c r="A5" s="1" t="s">
        <v>17</v>
      </c>
      <c r="B5" s="39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76">
        <v>49.625</v>
      </c>
      <c r="Q5" s="62">
        <v>49</v>
      </c>
      <c r="R5" s="62">
        <v>46.428571428571402</v>
      </c>
      <c r="S5" s="62">
        <v>47</v>
      </c>
      <c r="T5" s="62">
        <v>48.3333333333333</v>
      </c>
      <c r="U5" s="62">
        <v>45.625</v>
      </c>
      <c r="V5" s="34">
        <f t="shared" ref="V5:V28" si="0">(U5-I5)/I5*100</f>
        <v>36.523652365236629</v>
      </c>
      <c r="W5" s="34">
        <f t="shared" ref="W5:W28" si="1">(U5-T5)/T5*100</f>
        <v>-5.6034482758620046</v>
      </c>
    </row>
    <row r="6" spans="1:23" ht="15" customHeight="1" x14ac:dyDescent="0.25">
      <c r="A6" s="1" t="s">
        <v>30</v>
      </c>
      <c r="B6" s="39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76">
        <v>303.57249999999999</v>
      </c>
      <c r="Q6" s="62">
        <v>315.19274376417235</v>
      </c>
      <c r="R6" s="62">
        <v>348.93957583033216</v>
      </c>
      <c r="S6" s="62">
        <v>350.93957583033199</v>
      </c>
      <c r="T6" s="62">
        <v>383.40536214485792</v>
      </c>
      <c r="U6" s="62">
        <v>360.14405762304921</v>
      </c>
      <c r="V6" s="34">
        <f t="shared" si="0"/>
        <v>0.59538636864612782</v>
      </c>
      <c r="W6" s="34">
        <f t="shared" si="1"/>
        <v>-6.0670263951655796</v>
      </c>
    </row>
    <row r="7" spans="1:23" ht="15" customHeight="1" x14ac:dyDescent="0.25">
      <c r="A7" s="1" t="s">
        <v>29</v>
      </c>
      <c r="B7" s="39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76">
        <v>339.71283333333298</v>
      </c>
      <c r="Q7" s="62">
        <v>282.61136134504602</v>
      </c>
      <c r="R7" s="62">
        <v>283.32364593516905</v>
      </c>
      <c r="S7" s="62">
        <v>287.28108885077665</v>
      </c>
      <c r="T7" s="62">
        <v>287.20361335056577</v>
      </c>
      <c r="U7" s="62">
        <v>297.81025401823121</v>
      </c>
      <c r="V7" s="34">
        <f t="shared" si="0"/>
        <v>32.702537483911144</v>
      </c>
      <c r="W7" s="34">
        <f t="shared" si="1"/>
        <v>3.6930735459511017</v>
      </c>
    </row>
    <row r="8" spans="1:23" ht="15" customHeight="1" x14ac:dyDescent="0.25">
      <c r="A8" s="1" t="s">
        <v>12</v>
      </c>
      <c r="B8" s="39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76">
        <v>976.91916666666646</v>
      </c>
      <c r="Q8" s="62">
        <v>940.87533648937199</v>
      </c>
      <c r="R8" s="62">
        <v>997.65258215962433</v>
      </c>
      <c r="S8" s="62">
        <v>1001.49403442086</v>
      </c>
      <c r="T8" s="62">
        <v>1016.8342604478599</v>
      </c>
      <c r="U8" s="62">
        <v>1005.8823529411765</v>
      </c>
      <c r="V8" s="34">
        <f t="shared" si="0"/>
        <v>21.1181685988517</v>
      </c>
      <c r="W8" s="34">
        <f t="shared" si="1"/>
        <v>-1.0770592546576634</v>
      </c>
    </row>
    <row r="9" spans="1:23" ht="15" customHeight="1" x14ac:dyDescent="0.25">
      <c r="A9" s="1" t="s">
        <v>11</v>
      </c>
      <c r="B9" s="39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76">
        <v>1241.0138095238001</v>
      </c>
      <c r="Q9" s="62">
        <v>1295.35805206536</v>
      </c>
      <c r="R9" s="62">
        <v>1329.8701298701299</v>
      </c>
      <c r="S9" s="62">
        <v>1304.2857142857099</v>
      </c>
      <c r="T9" s="62">
        <v>1317.8829882003899</v>
      </c>
      <c r="U9" s="62">
        <v>1311.0843512430499</v>
      </c>
      <c r="V9" s="34">
        <f t="shared" si="0"/>
        <v>30.422024011930215</v>
      </c>
      <c r="W9" s="34">
        <f t="shared" si="1"/>
        <v>-0.5158756140121189</v>
      </c>
    </row>
    <row r="10" spans="1:23" ht="15" customHeight="1" x14ac:dyDescent="0.25">
      <c r="A10" s="1" t="s">
        <v>10</v>
      </c>
      <c r="B10" s="39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76">
        <v>254.583333333333</v>
      </c>
      <c r="Q10" s="62">
        <v>225</v>
      </c>
      <c r="R10" s="62">
        <v>263.75</v>
      </c>
      <c r="S10" s="62">
        <v>266.66666666666703</v>
      </c>
      <c r="T10" s="62">
        <v>275</v>
      </c>
      <c r="U10" s="62">
        <v>270.83333333333348</v>
      </c>
      <c r="V10" s="34">
        <f t="shared" si="0"/>
        <v>6.2091503267974444</v>
      </c>
      <c r="W10" s="34">
        <f t="shared" si="1"/>
        <v>-1.5151515151514601</v>
      </c>
    </row>
    <row r="11" spans="1:23" ht="15" customHeight="1" x14ac:dyDescent="0.25">
      <c r="A11" s="1" t="s">
        <v>8</v>
      </c>
      <c r="B11" s="39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76">
        <v>215.47619047619</v>
      </c>
      <c r="Q11" s="62">
        <v>214.16666666666666</v>
      </c>
      <c r="R11" s="62">
        <v>232.14285714285714</v>
      </c>
      <c r="S11" s="62">
        <v>235.38461538461499</v>
      </c>
      <c r="T11" s="62">
        <v>238</v>
      </c>
      <c r="U11" s="62">
        <v>236.69230769230751</v>
      </c>
      <c r="V11" s="34">
        <f t="shared" si="0"/>
        <v>-24.258461538461599</v>
      </c>
      <c r="W11" s="34">
        <f t="shared" si="1"/>
        <v>-0.54945054945062655</v>
      </c>
    </row>
    <row r="12" spans="1:23" ht="15" customHeight="1" x14ac:dyDescent="0.25">
      <c r="A12" s="1" t="s">
        <v>7</v>
      </c>
      <c r="B12" s="39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76">
        <v>328.40499999999997</v>
      </c>
      <c r="Q12" s="62">
        <v>358.66666666666663</v>
      </c>
      <c r="R12" s="62">
        <v>382.068965517241</v>
      </c>
      <c r="S12" s="62">
        <v>400</v>
      </c>
      <c r="T12" s="62">
        <v>401.67852581645701</v>
      </c>
      <c r="U12" s="62">
        <v>400.83926290822853</v>
      </c>
      <c r="V12" s="34">
        <f t="shared" si="0"/>
        <v>54.991594968768275</v>
      </c>
      <c r="W12" s="34">
        <f t="shared" si="1"/>
        <v>-0.20893895348838487</v>
      </c>
    </row>
    <row r="13" spans="1:23" ht="15" customHeight="1" x14ac:dyDescent="0.25">
      <c r="A13" s="1" t="s">
        <v>14</v>
      </c>
      <c r="B13" s="39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77">
        <v>880.34</v>
      </c>
      <c r="Q13" s="62">
        <v>865.17000000000007</v>
      </c>
      <c r="R13" s="62">
        <v>880</v>
      </c>
      <c r="S13" s="62">
        <v>887.34</v>
      </c>
      <c r="T13" s="62">
        <v>883.67000000000007</v>
      </c>
      <c r="U13" s="62">
        <v>885.50500000000011</v>
      </c>
      <c r="V13" s="34">
        <f t="shared" si="0"/>
        <v>36.735794735639615</v>
      </c>
      <c r="W13" s="34">
        <f t="shared" si="1"/>
        <v>0.20765670442586442</v>
      </c>
    </row>
    <row r="14" spans="1:23" ht="15" customHeight="1" x14ac:dyDescent="0.25">
      <c r="A14" s="1" t="s">
        <v>13</v>
      </c>
      <c r="B14" s="39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77">
        <v>970.26</v>
      </c>
      <c r="Q14" s="62">
        <v>982.91499999999996</v>
      </c>
      <c r="R14" s="62">
        <v>995.99</v>
      </c>
      <c r="S14" s="62">
        <v>990</v>
      </c>
      <c r="T14" s="62">
        <v>992.995</v>
      </c>
      <c r="U14" s="62">
        <v>991.49749999999995</v>
      </c>
      <c r="V14" s="34">
        <f t="shared" si="0"/>
        <v>64.886832302268346</v>
      </c>
      <c r="W14" s="34">
        <f t="shared" si="1"/>
        <v>-0.1508063988237664</v>
      </c>
    </row>
    <row r="15" spans="1:23" ht="15" customHeight="1" x14ac:dyDescent="0.25">
      <c r="A15" s="1" t="s">
        <v>24</v>
      </c>
      <c r="B15" s="39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76">
        <v>130</v>
      </c>
      <c r="Q15" s="62">
        <v>140</v>
      </c>
      <c r="R15" s="62">
        <v>140</v>
      </c>
      <c r="S15" s="62">
        <v>160</v>
      </c>
      <c r="T15" s="62">
        <v>170</v>
      </c>
      <c r="U15" s="62">
        <v>165</v>
      </c>
      <c r="V15" s="34">
        <f t="shared" si="0"/>
        <v>34.693877551020407</v>
      </c>
      <c r="W15" s="34">
        <f t="shared" si="1"/>
        <v>-2.9411764705882351</v>
      </c>
    </row>
    <row r="16" spans="1:23" ht="15" customHeight="1" x14ac:dyDescent="0.25">
      <c r="A16" s="1" t="s">
        <v>23</v>
      </c>
      <c r="B16" s="39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76">
        <v>166.11111111111052</v>
      </c>
      <c r="Q16" s="62">
        <v>189.28571428571428</v>
      </c>
      <c r="R16" s="62">
        <v>195.38461538461539</v>
      </c>
      <c r="S16" s="62">
        <v>198.18181818181799</v>
      </c>
      <c r="T16" s="62">
        <v>195</v>
      </c>
      <c r="U16" s="62">
        <v>190</v>
      </c>
      <c r="V16" s="34">
        <f t="shared" si="0"/>
        <v>45.28076463560334</v>
      </c>
      <c r="W16" s="34">
        <f t="shared" si="1"/>
        <v>-2.5641025641025639</v>
      </c>
    </row>
    <row r="17" spans="1:23" ht="15" customHeight="1" x14ac:dyDescent="0.25">
      <c r="A17" s="1" t="s">
        <v>15</v>
      </c>
      <c r="B17" s="39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76">
        <v>1350</v>
      </c>
      <c r="Q17" s="62">
        <v>1250</v>
      </c>
      <c r="R17" s="62">
        <v>1475</v>
      </c>
      <c r="S17" s="62">
        <v>1450</v>
      </c>
      <c r="T17" s="62">
        <v>1500</v>
      </c>
      <c r="U17" s="62">
        <v>1475</v>
      </c>
      <c r="V17" s="34">
        <f t="shared" si="0"/>
        <v>84.375</v>
      </c>
      <c r="W17" s="34">
        <f t="shared" si="1"/>
        <v>-1.6666666666666667</v>
      </c>
    </row>
    <row r="18" spans="1:23" ht="15" customHeight="1" x14ac:dyDescent="0.25">
      <c r="A18" s="1" t="s">
        <v>27</v>
      </c>
      <c r="B18" s="39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76">
        <v>242.0736666666665</v>
      </c>
      <c r="Q18" s="62">
        <v>224.78879569811301</v>
      </c>
      <c r="R18" s="62">
        <v>243.34006918812204</v>
      </c>
      <c r="S18" s="62">
        <v>249.53372280644999</v>
      </c>
      <c r="T18" s="62">
        <v>250.33823874736601</v>
      </c>
      <c r="U18" s="62">
        <v>275.49316555318222</v>
      </c>
      <c r="V18" s="34">
        <f t="shared" si="0"/>
        <v>91.643792497189864</v>
      </c>
      <c r="W18" s="34">
        <f t="shared" si="1"/>
        <v>10.048375722257049</v>
      </c>
    </row>
    <row r="19" spans="1:23" ht="15" customHeight="1" x14ac:dyDescent="0.25">
      <c r="A19" s="1" t="s">
        <v>28</v>
      </c>
      <c r="B19" s="39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76">
        <v>283.58083333333298</v>
      </c>
      <c r="Q19" s="62">
        <v>277.31440474417701</v>
      </c>
      <c r="R19" s="62">
        <v>270.51963405419485</v>
      </c>
      <c r="S19" s="62">
        <v>274.33442769760399</v>
      </c>
      <c r="T19" s="62">
        <v>313.01436990037001</v>
      </c>
      <c r="U19" s="62">
        <v>302.93379699769628</v>
      </c>
      <c r="V19" s="34">
        <f t="shared" si="0"/>
        <v>69.993471745613789</v>
      </c>
      <c r="W19" s="34">
        <f t="shared" si="1"/>
        <v>-3.2204824672689321</v>
      </c>
    </row>
    <row r="20" spans="1:23" ht="15" customHeight="1" x14ac:dyDescent="0.25">
      <c r="A20" s="1" t="s">
        <v>19</v>
      </c>
      <c r="B20" s="39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76">
        <v>800</v>
      </c>
      <c r="Q20" s="62">
        <v>787.87878787878776</v>
      </c>
      <c r="R20" s="62">
        <v>799.40170940170901</v>
      </c>
      <c r="S20" s="62">
        <v>822.22222222222229</v>
      </c>
      <c r="T20" s="62">
        <v>852.77777777777783</v>
      </c>
      <c r="U20" s="62">
        <v>1026.9230769230767</v>
      </c>
      <c r="V20" s="34">
        <f t="shared" si="0"/>
        <v>54.037691350004756</v>
      </c>
      <c r="W20" s="34">
        <f t="shared" si="1"/>
        <v>20.420947131044816</v>
      </c>
    </row>
    <row r="21" spans="1:23" ht="15" customHeight="1" x14ac:dyDescent="0.25">
      <c r="A21" s="1" t="s">
        <v>20</v>
      </c>
      <c r="B21" s="39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77">
        <v>1200.3399999999999</v>
      </c>
      <c r="Q21" s="62">
        <v>1234.46327683615</v>
      </c>
      <c r="R21" s="62">
        <v>1600</v>
      </c>
      <c r="S21" s="62">
        <v>1690.9090909090901</v>
      </c>
      <c r="T21" s="62">
        <v>1700</v>
      </c>
      <c r="U21" s="62">
        <v>1695.454545454545</v>
      </c>
      <c r="V21" s="34">
        <f t="shared" si="0"/>
        <v>83.673630178808452</v>
      </c>
      <c r="W21" s="34">
        <f t="shared" si="1"/>
        <v>-0.26737967914440935</v>
      </c>
    </row>
    <row r="22" spans="1:23" ht="15" customHeight="1" x14ac:dyDescent="0.25">
      <c r="A22" s="1" t="s">
        <v>31</v>
      </c>
      <c r="B22" s="39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76">
        <v>162.089</v>
      </c>
      <c r="Q22" s="62">
        <v>140.71186058971699</v>
      </c>
      <c r="R22" s="62">
        <v>151.31895476183669</v>
      </c>
      <c r="S22" s="62">
        <v>156.47896964406101</v>
      </c>
      <c r="T22" s="62">
        <v>166.35246406254799</v>
      </c>
      <c r="U22" s="62">
        <v>170.55</v>
      </c>
      <c r="V22" s="34">
        <f t="shared" si="0"/>
        <v>67.607348260651705</v>
      </c>
      <c r="W22" s="34">
        <f t="shared" si="1"/>
        <v>2.5232784864994584</v>
      </c>
    </row>
    <row r="23" spans="1:23" ht="15" customHeight="1" x14ac:dyDescent="0.25">
      <c r="A23" s="1" t="s">
        <v>4</v>
      </c>
      <c r="B23" s="39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76">
        <v>298.50749999999999</v>
      </c>
      <c r="Q23" s="62">
        <v>318.48275862068971</v>
      </c>
      <c r="R23" s="62">
        <v>297.81061850027368</v>
      </c>
      <c r="S23" s="62">
        <v>302.12096332785984</v>
      </c>
      <c r="T23" s="62">
        <v>301.25889436234263</v>
      </c>
      <c r="U23" s="62">
        <v>301.68992884510124</v>
      </c>
      <c r="V23" s="34">
        <f t="shared" si="0"/>
        <v>0.10283656682634544</v>
      </c>
      <c r="W23" s="34">
        <f t="shared" si="1"/>
        <v>0.14307776162790176</v>
      </c>
    </row>
    <row r="24" spans="1:23" ht="15" customHeight="1" x14ac:dyDescent="0.25">
      <c r="A24" s="1" t="s">
        <v>5</v>
      </c>
      <c r="B24" s="39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76">
        <v>266.97916666666652</v>
      </c>
      <c r="Q24" s="62">
        <v>265.33086789938363</v>
      </c>
      <c r="R24" s="62">
        <v>248.61946085780644</v>
      </c>
      <c r="S24" s="62">
        <v>264.35437743313219</v>
      </c>
      <c r="T24" s="62">
        <v>266.43757952956292</v>
      </c>
      <c r="U24" s="62">
        <v>244.15733309815678</v>
      </c>
      <c r="V24" s="34">
        <f t="shared" si="0"/>
        <v>-3.4321462225732979</v>
      </c>
      <c r="W24" s="34">
        <f t="shared" si="1"/>
        <v>-8.3622762489981302</v>
      </c>
    </row>
    <row r="25" spans="1:23" ht="15" customHeight="1" x14ac:dyDescent="0.25">
      <c r="A25" s="1" t="s">
        <v>6</v>
      </c>
      <c r="B25" s="39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76">
        <v>317.45999999999998</v>
      </c>
      <c r="Q25" s="62">
        <v>320</v>
      </c>
      <c r="R25" s="62">
        <v>290.64039408867001</v>
      </c>
      <c r="S25" s="62">
        <v>292.851669403394</v>
      </c>
      <c r="T25" s="62">
        <v>289.40886699507394</v>
      </c>
      <c r="U25" s="62">
        <v>263.54679802955667</v>
      </c>
      <c r="V25" s="34">
        <f t="shared" si="0"/>
        <v>62.442660093469691</v>
      </c>
      <c r="W25" s="34">
        <f t="shared" si="1"/>
        <v>-8.9361702127659655</v>
      </c>
    </row>
    <row r="26" spans="1:23" ht="15" customHeight="1" x14ac:dyDescent="0.25">
      <c r="A26" s="1" t="s">
        <v>2</v>
      </c>
      <c r="B26" s="39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76">
        <v>356.05722222222153</v>
      </c>
      <c r="Q26" s="62">
        <v>366.87083576855639</v>
      </c>
      <c r="R26" s="62">
        <v>349.31011952803732</v>
      </c>
      <c r="S26" s="62">
        <v>352.80922031777845</v>
      </c>
      <c r="T26" s="62">
        <v>364.628872004676</v>
      </c>
      <c r="U26" s="62">
        <v>365.30383476465255</v>
      </c>
      <c r="V26" s="34">
        <f t="shared" si="0"/>
        <v>12.980749445171934</v>
      </c>
      <c r="W26" s="34">
        <f t="shared" si="1"/>
        <v>0.18510952143358961</v>
      </c>
    </row>
    <row r="27" spans="1:23" ht="15" customHeight="1" x14ac:dyDescent="0.25">
      <c r="A27" s="1" t="s">
        <v>25</v>
      </c>
      <c r="B27" s="39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76">
        <v>186.514166666666</v>
      </c>
      <c r="Q27" s="62">
        <v>195.11345637688603</v>
      </c>
      <c r="R27" s="62">
        <v>200.36796536796535</v>
      </c>
      <c r="S27" s="62">
        <v>228.63680288842852</v>
      </c>
      <c r="T27" s="62">
        <v>258.03646075144599</v>
      </c>
      <c r="U27" s="62">
        <v>320.35619131271307</v>
      </c>
      <c r="V27" s="34">
        <f t="shared" si="0"/>
        <v>46.477561107440721</v>
      </c>
      <c r="W27" s="34">
        <f t="shared" si="1"/>
        <v>24.15152121517302</v>
      </c>
    </row>
    <row r="28" spans="1:23" ht="15" customHeight="1" x14ac:dyDescent="0.25">
      <c r="A28" s="1" t="s">
        <v>26</v>
      </c>
      <c r="B28" s="39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76">
        <v>179.748166666667</v>
      </c>
      <c r="Q28" s="62">
        <v>237.11970513977715</v>
      </c>
      <c r="R28" s="62">
        <v>257.34678669496901</v>
      </c>
      <c r="S28" s="62">
        <v>263.89306527106498</v>
      </c>
      <c r="T28" s="62">
        <v>275.63916335085702</v>
      </c>
      <c r="U28" s="62">
        <v>257.94153163266202</v>
      </c>
      <c r="V28" s="34">
        <f t="shared" si="0"/>
        <v>56.803958454347949</v>
      </c>
      <c r="W28" s="34">
        <f t="shared" si="1"/>
        <v>-6.4205795370478409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39.805346458027422</v>
      </c>
      <c r="W29" s="34">
        <f>AVERAGE(W4:W28)</f>
        <v>0.32752977924691967</v>
      </c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76">
        <v>555.625</v>
      </c>
      <c r="Q4" s="62">
        <v>582.63</v>
      </c>
      <c r="R4" s="62">
        <v>523.88888888888903</v>
      </c>
      <c r="S4" s="62">
        <v>519.33333333333303</v>
      </c>
      <c r="T4" s="62">
        <v>526.875</v>
      </c>
      <c r="U4" s="62">
        <v>510.79</v>
      </c>
      <c r="V4" s="34">
        <f>(U4-I4)/I4*100</f>
        <v>38.647501542258013</v>
      </c>
      <c r="W4" s="34">
        <f>(U4-T4)/T4*100</f>
        <v>-3.0529062870699839</v>
      </c>
    </row>
    <row r="5" spans="1:23" ht="15" customHeight="1" x14ac:dyDescent="0.25">
      <c r="A5" s="1" t="s">
        <v>17</v>
      </c>
      <c r="B5" s="39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76">
        <v>48</v>
      </c>
      <c r="Q5" s="62">
        <v>48.571428571428598</v>
      </c>
      <c r="R5" s="62">
        <v>48.6666666666667</v>
      </c>
      <c r="S5" s="62">
        <v>47.714285714285701</v>
      </c>
      <c r="T5" s="62">
        <v>47.6666666666667</v>
      </c>
      <c r="U5" s="62">
        <v>47.14</v>
      </c>
      <c r="V5" s="34">
        <f t="shared" ref="V5:V28" si="0">(U5-I5)/I5*100</f>
        <v>52.511764705882399</v>
      </c>
      <c r="W5" s="34">
        <f t="shared" ref="W5:W28" si="1">(U5-T5)/T5*100</f>
        <v>-1.1048951048951725</v>
      </c>
    </row>
    <row r="6" spans="1:23" ht="15" customHeight="1" x14ac:dyDescent="0.25">
      <c r="A6" s="1" t="s">
        <v>30</v>
      </c>
      <c r="B6" s="39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76">
        <v>289.37666666666598</v>
      </c>
      <c r="Q6" s="62">
        <v>273.90804597701151</v>
      </c>
      <c r="R6" s="62">
        <v>289.65517241379308</v>
      </c>
      <c r="S6" s="62">
        <v>291.58787541713014</v>
      </c>
      <c r="T6" s="62">
        <v>275.30589543937708</v>
      </c>
      <c r="U6" s="62">
        <v>296.63651780667038</v>
      </c>
      <c r="V6" s="34">
        <f t="shared" si="0"/>
        <v>46.353463653783152</v>
      </c>
      <c r="W6" s="34">
        <f t="shared" si="1"/>
        <v>7.7479715184633049</v>
      </c>
    </row>
    <row r="7" spans="1:23" ht="15" customHeight="1" x14ac:dyDescent="0.25">
      <c r="A7" s="1" t="s">
        <v>29</v>
      </c>
      <c r="B7" s="39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76">
        <v>236.632222222222</v>
      </c>
      <c r="Q7" s="62">
        <v>233.42087914899571</v>
      </c>
      <c r="R7" s="62">
        <v>271.22026158332784</v>
      </c>
      <c r="S7" s="62">
        <v>266.52329480031102</v>
      </c>
      <c r="T7" s="62">
        <v>255.6679872860887</v>
      </c>
      <c r="U7" s="62">
        <v>271.35049232158156</v>
      </c>
      <c r="V7" s="34">
        <f t="shared" si="0"/>
        <v>18.236773201274474</v>
      </c>
      <c r="W7" s="34">
        <f t="shared" si="1"/>
        <v>6.1339337794936215</v>
      </c>
    </row>
    <row r="8" spans="1:23" ht="15" customHeight="1" x14ac:dyDescent="0.25">
      <c r="A8" s="1" t="s">
        <v>12</v>
      </c>
      <c r="B8" s="39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76">
        <v>1073.68055555555</v>
      </c>
      <c r="Q8" s="62">
        <v>1079.7619047619</v>
      </c>
      <c r="R8" s="62">
        <v>1000</v>
      </c>
      <c r="S8" s="62">
        <v>1003.33333333333</v>
      </c>
      <c r="T8" s="62">
        <v>1087.24763608484</v>
      </c>
      <c r="U8" s="62">
        <v>1045.2904847090849</v>
      </c>
      <c r="V8" s="34">
        <f t="shared" si="0"/>
        <v>21.352985032189327</v>
      </c>
      <c r="W8" s="34">
        <f t="shared" si="1"/>
        <v>-3.8590243825999062</v>
      </c>
    </row>
    <row r="9" spans="1:23" ht="15" customHeight="1" x14ac:dyDescent="0.25">
      <c r="A9" s="1" t="s">
        <v>11</v>
      </c>
      <c r="B9" s="39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76">
        <v>1282.9733333333299</v>
      </c>
      <c r="Q9" s="62">
        <v>1277.7777777777701</v>
      </c>
      <c r="R9" s="62">
        <v>1188.8327721661055</v>
      </c>
      <c r="S9" s="62">
        <v>1211.31313131313</v>
      </c>
      <c r="T9" s="62">
        <v>1245.45454545455</v>
      </c>
      <c r="U9" s="62">
        <v>1292.8571428571399</v>
      </c>
      <c r="V9" s="34">
        <f t="shared" si="0"/>
        <v>37.928636097773456</v>
      </c>
      <c r="W9" s="34">
        <f t="shared" si="1"/>
        <v>3.806047966631291</v>
      </c>
    </row>
    <row r="10" spans="1:23" ht="15" customHeight="1" x14ac:dyDescent="0.25">
      <c r="A10" s="1" t="s">
        <v>10</v>
      </c>
      <c r="B10" s="39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76">
        <v>265.83333333333297</v>
      </c>
      <c r="Q10" s="62">
        <v>262.30769230769198</v>
      </c>
      <c r="R10" s="62">
        <v>260.66666666666669</v>
      </c>
      <c r="S10" s="62">
        <v>250.55</v>
      </c>
      <c r="T10" s="62">
        <v>272.5</v>
      </c>
      <c r="U10" s="62">
        <v>271.33333333333297</v>
      </c>
      <c r="V10" s="34">
        <f t="shared" si="0"/>
        <v>8.5333333333331893</v>
      </c>
      <c r="W10" s="34">
        <f t="shared" si="1"/>
        <v>-0.42813455657505561</v>
      </c>
    </row>
    <row r="11" spans="1:23" ht="15" customHeight="1" x14ac:dyDescent="0.25">
      <c r="A11" s="1" t="s">
        <v>8</v>
      </c>
      <c r="B11" s="39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76">
        <v>253.333333333333</v>
      </c>
      <c r="Q11" s="62">
        <v>243.333333333333</v>
      </c>
      <c r="R11" s="62">
        <v>232</v>
      </c>
      <c r="S11" s="62">
        <v>254</v>
      </c>
      <c r="T11" s="62">
        <v>263.33333333333297</v>
      </c>
      <c r="U11" s="62">
        <v>258.66666666666703</v>
      </c>
      <c r="V11" s="34">
        <f t="shared" si="0"/>
        <v>-13.777777777777658</v>
      </c>
      <c r="W11" s="34">
        <f t="shared" si="1"/>
        <v>-1.7721518987339064</v>
      </c>
    </row>
    <row r="12" spans="1:23" ht="15" customHeight="1" x14ac:dyDescent="0.25">
      <c r="A12" s="1" t="s">
        <v>7</v>
      </c>
      <c r="B12" s="39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77">
        <v>320.44</v>
      </c>
      <c r="Q12" s="62">
        <v>316.66666666666663</v>
      </c>
      <c r="R12" s="62">
        <v>328.9835164835165</v>
      </c>
      <c r="S12" s="62">
        <v>400</v>
      </c>
      <c r="T12" s="62">
        <v>398.95833333333331</v>
      </c>
      <c r="U12" s="62">
        <v>399.47916666666663</v>
      </c>
      <c r="V12" s="34">
        <f t="shared" si="0"/>
        <v>106.87683411013292</v>
      </c>
      <c r="W12" s="34">
        <f t="shared" si="1"/>
        <v>0.1305483028720579</v>
      </c>
    </row>
    <row r="13" spans="1:23" ht="15" customHeight="1" x14ac:dyDescent="0.25">
      <c r="A13" s="1" t="s">
        <v>14</v>
      </c>
      <c r="B13" s="39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76">
        <v>525</v>
      </c>
      <c r="Q13" s="62">
        <v>600</v>
      </c>
      <c r="R13" s="62">
        <v>677.77777777777783</v>
      </c>
      <c r="S13" s="62">
        <v>673.33333333333303</v>
      </c>
      <c r="T13" s="62">
        <v>680</v>
      </c>
      <c r="U13" s="62">
        <v>676.66666666666652</v>
      </c>
      <c r="V13" s="34">
        <f t="shared" si="0"/>
        <v>91.058823529411796</v>
      </c>
      <c r="W13" s="34">
        <f t="shared" si="1"/>
        <v>-0.49019607843139484</v>
      </c>
    </row>
    <row r="14" spans="1:23" ht="15" customHeight="1" x14ac:dyDescent="0.25">
      <c r="A14" s="1" t="s">
        <v>13</v>
      </c>
      <c r="B14" s="39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76">
        <v>700</v>
      </c>
      <c r="Q14" s="62">
        <v>833.33333333333337</v>
      </c>
      <c r="R14" s="62">
        <v>716.66666666666674</v>
      </c>
      <c r="S14" s="62">
        <v>800</v>
      </c>
      <c r="T14" s="62">
        <v>788.33333333333303</v>
      </c>
      <c r="U14" s="62">
        <v>794.16666666666652</v>
      </c>
      <c r="V14" s="34">
        <f t="shared" si="0"/>
        <v>58.833333333333307</v>
      </c>
      <c r="W14" s="34">
        <f t="shared" si="1"/>
        <v>0.73995771670192223</v>
      </c>
    </row>
    <row r="15" spans="1:23" ht="15" customHeight="1" x14ac:dyDescent="0.25">
      <c r="A15" s="1" t="s">
        <v>24</v>
      </c>
      <c r="B15" s="39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76">
        <v>128.333333333333</v>
      </c>
      <c r="Q15" s="62">
        <v>138.33333333333334</v>
      </c>
      <c r="R15" s="62">
        <v>146.25</v>
      </c>
      <c r="S15" s="62">
        <v>148.57142857142858</v>
      </c>
      <c r="T15" s="62">
        <v>166.66666666666666</v>
      </c>
      <c r="U15" s="62">
        <v>158</v>
      </c>
      <c r="V15" s="34">
        <f t="shared" si="0"/>
        <v>-43.063063063063062</v>
      </c>
      <c r="W15" s="34">
        <f t="shared" si="1"/>
        <v>-5.1999999999999948</v>
      </c>
    </row>
    <row r="16" spans="1:23" ht="15" customHeight="1" x14ac:dyDescent="0.25">
      <c r="A16" s="1" t="s">
        <v>23</v>
      </c>
      <c r="B16" s="39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76">
        <v>152.5</v>
      </c>
      <c r="Q16" s="62">
        <v>162.85714285714286</v>
      </c>
      <c r="R16" s="62">
        <v>190</v>
      </c>
      <c r="S16" s="62">
        <v>191</v>
      </c>
      <c r="T16" s="62">
        <v>180</v>
      </c>
      <c r="U16" s="62">
        <v>184.54545454545453</v>
      </c>
      <c r="V16" s="34">
        <f t="shared" si="0"/>
        <v>43.716814159292468</v>
      </c>
      <c r="W16" s="34">
        <f t="shared" si="1"/>
        <v>2.525252525252518</v>
      </c>
    </row>
    <row r="17" spans="1:23" ht="15" customHeight="1" x14ac:dyDescent="0.25">
      <c r="A17" s="1" t="s">
        <v>15</v>
      </c>
      <c r="B17" s="39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76">
        <v>1450</v>
      </c>
      <c r="Q17" s="62">
        <v>1362.5</v>
      </c>
      <c r="R17" s="62">
        <v>1433.3333333333333</v>
      </c>
      <c r="S17" s="62">
        <v>1550</v>
      </c>
      <c r="T17" s="62">
        <v>1600</v>
      </c>
      <c r="U17" s="62">
        <v>1592.5</v>
      </c>
      <c r="V17" s="34">
        <f t="shared" si="0"/>
        <v>38.478260869565219</v>
      </c>
      <c r="W17" s="34">
        <f t="shared" si="1"/>
        <v>-0.46875</v>
      </c>
    </row>
    <row r="18" spans="1:23" ht="15" customHeight="1" x14ac:dyDescent="0.25">
      <c r="A18" s="1" t="s">
        <v>27</v>
      </c>
      <c r="B18" s="39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76">
        <v>247.569444444444</v>
      </c>
      <c r="Q18" s="62">
        <v>227.81309977359433</v>
      </c>
      <c r="R18" s="62">
        <v>244.34439031221416</v>
      </c>
      <c r="S18" s="62">
        <v>275.21664301908476</v>
      </c>
      <c r="T18" s="62">
        <v>267.47250980151927</v>
      </c>
      <c r="U18" s="62">
        <v>296.14755056264494</v>
      </c>
      <c r="V18" s="34">
        <f t="shared" si="0"/>
        <v>33.094340045097226</v>
      </c>
      <c r="W18" s="34">
        <f t="shared" si="1"/>
        <v>10.720743145680386</v>
      </c>
    </row>
    <row r="19" spans="1:23" ht="15" customHeight="1" x14ac:dyDescent="0.25">
      <c r="A19" s="1" t="s">
        <v>28</v>
      </c>
      <c r="B19" s="39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76">
        <v>256.63499999999948</v>
      </c>
      <c r="Q19" s="62">
        <v>233.64652843385875</v>
      </c>
      <c r="R19" s="62">
        <v>256.62847375792421</v>
      </c>
      <c r="S19" s="62">
        <v>282.5599367952309</v>
      </c>
      <c r="T19" s="62">
        <v>288.51943854464901</v>
      </c>
      <c r="U19" s="62">
        <v>309.72254542842774</v>
      </c>
      <c r="V19" s="34">
        <f t="shared" si="0"/>
        <v>67.154607683376909</v>
      </c>
      <c r="W19" s="34">
        <f t="shared" si="1"/>
        <v>7.3489353059646625</v>
      </c>
    </row>
    <row r="20" spans="1:23" ht="15" customHeight="1" x14ac:dyDescent="0.25">
      <c r="A20" s="1" t="s">
        <v>19</v>
      </c>
      <c r="B20" s="39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76">
        <v>986.90333333333297</v>
      </c>
      <c r="Q20" s="62">
        <v>1082.2222222222199</v>
      </c>
      <c r="R20" s="62">
        <v>1074.6031746031699</v>
      </c>
      <c r="S20" s="62">
        <v>1183.6363636363601</v>
      </c>
      <c r="T20" s="62">
        <v>1146.9047619047601</v>
      </c>
      <c r="U20" s="62">
        <v>1165.27056277056</v>
      </c>
      <c r="V20" s="34">
        <f t="shared" si="0"/>
        <v>17.052328601655926</v>
      </c>
      <c r="W20" s="34">
        <f t="shared" si="1"/>
        <v>1.6013361767979992</v>
      </c>
    </row>
    <row r="21" spans="1:23" ht="15" customHeight="1" x14ac:dyDescent="0.25">
      <c r="A21" s="1" t="s">
        <v>20</v>
      </c>
      <c r="B21" s="39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76">
        <v>1632.5</v>
      </c>
      <c r="Q21" s="62">
        <v>1568.37606837607</v>
      </c>
      <c r="R21" s="62">
        <v>2106.9389547650399</v>
      </c>
      <c r="S21" s="62">
        <v>2309.7222222222199</v>
      </c>
      <c r="T21" s="62">
        <v>2461.5056818181802</v>
      </c>
      <c r="U21" s="62">
        <v>2385.6139520202</v>
      </c>
      <c r="V21" s="34">
        <f t="shared" si="0"/>
        <v>55.632195962608968</v>
      </c>
      <c r="W21" s="34">
        <f t="shared" si="1"/>
        <v>-3.0831425805169399</v>
      </c>
    </row>
    <row r="22" spans="1:23" ht="15" customHeight="1" x14ac:dyDescent="0.25">
      <c r="A22" s="1" t="s">
        <v>31</v>
      </c>
      <c r="B22" s="39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76">
        <v>214.39812499999999</v>
      </c>
      <c r="Q22" s="62">
        <v>212.99805749805699</v>
      </c>
      <c r="R22" s="62">
        <v>171.76312576312574</v>
      </c>
      <c r="S22" s="62">
        <v>153.85923600209316</v>
      </c>
      <c r="T22" s="62">
        <v>167.435897435897</v>
      </c>
      <c r="U22" s="62">
        <v>160.64756671899508</v>
      </c>
      <c r="V22" s="34">
        <f t="shared" si="0"/>
        <v>-8.218508422891988</v>
      </c>
      <c r="W22" s="34">
        <f t="shared" si="1"/>
        <v>-4.0542863393441921</v>
      </c>
    </row>
    <row r="23" spans="1:23" ht="15" customHeight="1" x14ac:dyDescent="0.25">
      <c r="A23" s="1" t="s">
        <v>4</v>
      </c>
      <c r="B23" s="39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76">
        <v>387.91824999999994</v>
      </c>
      <c r="Q23" s="62">
        <v>357.1625344352617</v>
      </c>
      <c r="R23" s="62">
        <v>299.53315623770197</v>
      </c>
      <c r="S23" s="62">
        <v>297.57575757575802</v>
      </c>
      <c r="T23" s="62">
        <v>290.17803030303031</v>
      </c>
      <c r="U23" s="62">
        <v>286.78235698727502</v>
      </c>
      <c r="V23" s="34">
        <f t="shared" si="0"/>
        <v>36.370647116757922</v>
      </c>
      <c r="W23" s="34">
        <f t="shared" si="1"/>
        <v>-1.1702034479347792</v>
      </c>
    </row>
    <row r="24" spans="1:23" ht="15" customHeight="1" x14ac:dyDescent="0.25">
      <c r="A24" s="1" t="s">
        <v>5</v>
      </c>
      <c r="B24" s="39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76">
        <v>285.14875000000001</v>
      </c>
      <c r="Q24" s="62">
        <v>249.16161616161614</v>
      </c>
      <c r="R24" s="62">
        <v>259.53546437389133</v>
      </c>
      <c r="S24" s="62">
        <v>260.37874979051452</v>
      </c>
      <c r="T24" s="62">
        <v>269.396974739717</v>
      </c>
      <c r="U24" s="62">
        <v>264.88786226511576</v>
      </c>
      <c r="V24" s="34">
        <f t="shared" si="0"/>
        <v>0.72882958312601653</v>
      </c>
      <c r="W24" s="34">
        <f t="shared" si="1"/>
        <v>-1.6737799223461227</v>
      </c>
    </row>
    <row r="25" spans="1:23" ht="15" customHeight="1" x14ac:dyDescent="0.25">
      <c r="A25" s="1" t="s">
        <v>6</v>
      </c>
      <c r="B25" s="39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77">
        <v>290.45</v>
      </c>
      <c r="Q25" s="62">
        <v>307.30380730380733</v>
      </c>
      <c r="R25" s="62">
        <v>380</v>
      </c>
      <c r="S25" s="62">
        <v>387.37373737373701</v>
      </c>
      <c r="T25" s="62">
        <v>397.68373389062998</v>
      </c>
      <c r="U25" s="62">
        <v>392.5287356321835</v>
      </c>
      <c r="V25" s="34">
        <f t="shared" si="0"/>
        <v>51.23822700082863</v>
      </c>
      <c r="W25" s="34">
        <f t="shared" si="1"/>
        <v>-1.2962557477556269</v>
      </c>
    </row>
    <row r="26" spans="1:23" ht="15" customHeight="1" x14ac:dyDescent="0.25">
      <c r="A26" s="1" t="s">
        <v>2</v>
      </c>
      <c r="B26" s="39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76">
        <v>323.84944444444398</v>
      </c>
      <c r="Q26" s="62">
        <v>316.98368888122212</v>
      </c>
      <c r="R26" s="62">
        <v>319.13683451766695</v>
      </c>
      <c r="S26" s="62">
        <v>320.030303030303</v>
      </c>
      <c r="T26" s="62">
        <v>316.74816086625265</v>
      </c>
      <c r="U26" s="62">
        <v>318.38923194827782</v>
      </c>
      <c r="V26" s="34">
        <f t="shared" si="0"/>
        <v>6.9046989842794643E-2</v>
      </c>
      <c r="W26" s="34">
        <f t="shared" si="1"/>
        <v>0.51809964027482469</v>
      </c>
    </row>
    <row r="27" spans="1:23" ht="15" customHeight="1" x14ac:dyDescent="0.25">
      <c r="A27" s="1" t="s">
        <v>25</v>
      </c>
      <c r="B27" s="39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76">
        <v>193.73777777777701</v>
      </c>
      <c r="Q27" s="62">
        <v>219.99084249084248</v>
      </c>
      <c r="R27" s="62">
        <v>270.44905462184875</v>
      </c>
      <c r="S27" s="62">
        <v>303.47474747474746</v>
      </c>
      <c r="T27" s="62">
        <v>318.560962846677</v>
      </c>
      <c r="U27" s="62">
        <v>370</v>
      </c>
      <c r="V27" s="34">
        <f t="shared" si="0"/>
        <v>77.09401709401746</v>
      </c>
      <c r="W27" s="34">
        <f t="shared" si="1"/>
        <v>16.147313435287593</v>
      </c>
    </row>
    <row r="28" spans="1:23" ht="15" customHeight="1" x14ac:dyDescent="0.25">
      <c r="A28" s="1" t="s">
        <v>26</v>
      </c>
      <c r="B28" s="39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76">
        <v>254.52611111111048</v>
      </c>
      <c r="Q28" s="62">
        <v>271.483134920635</v>
      </c>
      <c r="R28" s="62">
        <v>273.74766573296</v>
      </c>
      <c r="S28" s="62">
        <v>328.7669961765007</v>
      </c>
      <c r="T28" s="62">
        <v>323.339438339438</v>
      </c>
      <c r="U28" s="62">
        <v>350.450598113642</v>
      </c>
      <c r="V28" s="34">
        <f t="shared" si="0"/>
        <v>22.50153102422205</v>
      </c>
      <c r="W28" s="34">
        <f t="shared" si="1"/>
        <v>8.3847364594426672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34.336197816241238</v>
      </c>
      <c r="W29" s="34">
        <f>AVERAGE(W4:W28)</f>
        <v>1.526045985066391</v>
      </c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76">
        <v>540.38461538461502</v>
      </c>
      <c r="Q4" s="62">
        <v>533.59</v>
      </c>
      <c r="R4" s="62">
        <v>504.11764705882399</v>
      </c>
      <c r="S4" s="62">
        <v>500.21052631578902</v>
      </c>
      <c r="T4" s="62">
        <v>507.66666666666703</v>
      </c>
      <c r="U4" s="62">
        <v>506.875</v>
      </c>
      <c r="V4" s="34">
        <f>(U4-I4)/I4*100</f>
        <v>14.332706766917372</v>
      </c>
      <c r="W4" s="34">
        <f>(U4-T4)/T4*100</f>
        <v>-0.15594221930407606</v>
      </c>
    </row>
    <row r="5" spans="1:23" ht="15" customHeight="1" x14ac:dyDescent="0.25">
      <c r="A5" s="1" t="s">
        <v>17</v>
      </c>
      <c r="B5" s="39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76">
        <v>43.3333333333333</v>
      </c>
      <c r="Q5" s="62">
        <v>44.444444444444443</v>
      </c>
      <c r="R5" s="62">
        <v>43.157894736842103</v>
      </c>
      <c r="S5" s="62">
        <v>42.631578947368418</v>
      </c>
      <c r="T5" s="62">
        <v>44.117647058823529</v>
      </c>
      <c r="U5" s="62">
        <v>43.529411764705884</v>
      </c>
      <c r="V5" s="34">
        <f t="shared" ref="V5:V28" si="0">(U5-I5)/I5*100</f>
        <v>13.81204434235508</v>
      </c>
      <c r="W5" s="34">
        <f t="shared" ref="W5:W28" si="1">(U5-T5)/T5*100</f>
        <v>-1.3333333333333286</v>
      </c>
    </row>
    <row r="6" spans="1:23" ht="15" customHeight="1" x14ac:dyDescent="0.25">
      <c r="A6" s="1" t="s">
        <v>30</v>
      </c>
      <c r="B6" s="39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76">
        <v>287.57749999999999</v>
      </c>
      <c r="Q6" s="62">
        <v>291.0249042145594</v>
      </c>
      <c r="R6" s="62">
        <v>303.5344827586207</v>
      </c>
      <c r="S6" s="62">
        <v>320.61918445539101</v>
      </c>
      <c r="T6" s="62">
        <v>328.04517879948912</v>
      </c>
      <c r="U6" s="62">
        <v>323.49565197204498</v>
      </c>
      <c r="V6" s="34">
        <f t="shared" si="0"/>
        <v>38.041499191530448</v>
      </c>
      <c r="W6" s="34">
        <f t="shared" si="1"/>
        <v>-1.3868598356157964</v>
      </c>
    </row>
    <row r="7" spans="1:23" ht="15" customHeight="1" x14ac:dyDescent="0.25">
      <c r="A7" s="1" t="s">
        <v>29</v>
      </c>
      <c r="B7" s="39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76">
        <v>242.621428571428</v>
      </c>
      <c r="Q7" s="62">
        <v>270.8292282430213</v>
      </c>
      <c r="R7" s="62">
        <v>280.09125196531494</v>
      </c>
      <c r="S7" s="62">
        <v>290.54543401013018</v>
      </c>
      <c r="T7" s="62">
        <v>293.85043436767569</v>
      </c>
      <c r="U7" s="62">
        <v>312.21089380798998</v>
      </c>
      <c r="V7" s="34">
        <f t="shared" si="0"/>
        <v>16.979195911487459</v>
      </c>
      <c r="W7" s="34">
        <f t="shared" si="1"/>
        <v>6.2482328739187958</v>
      </c>
    </row>
    <row r="8" spans="1:23" ht="15" customHeight="1" x14ac:dyDescent="0.25">
      <c r="A8" s="1" t="s">
        <v>12</v>
      </c>
      <c r="B8" s="39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76">
        <v>1114.231</v>
      </c>
      <c r="Q8" s="62">
        <v>1192.8853754940701</v>
      </c>
      <c r="R8" s="62">
        <v>1141.3793103448274</v>
      </c>
      <c r="S8" s="62">
        <v>1167.51389305156</v>
      </c>
      <c r="T8" s="62">
        <v>1142.9075235109699</v>
      </c>
      <c r="U8" s="62">
        <v>1113.1167569710401</v>
      </c>
      <c r="V8" s="34">
        <f t="shared" si="0"/>
        <v>0.35090539834467943</v>
      </c>
      <c r="W8" s="34">
        <f t="shared" si="1"/>
        <v>-2.6065771663147035</v>
      </c>
    </row>
    <row r="9" spans="1:23" ht="15" customHeight="1" x14ac:dyDescent="0.25">
      <c r="A9" s="1" t="s">
        <v>11</v>
      </c>
      <c r="B9" s="39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76">
        <v>1384.663333333325</v>
      </c>
      <c r="Q9" s="62">
        <v>1334.375</v>
      </c>
      <c r="R9" s="62">
        <v>1300.700280112045</v>
      </c>
      <c r="S9" s="62">
        <v>1395.82162476899</v>
      </c>
      <c r="T9" s="62">
        <v>1386.1111111111099</v>
      </c>
      <c r="U9" s="62">
        <v>1302.1756021756</v>
      </c>
      <c r="V9" s="34">
        <f t="shared" si="0"/>
        <v>24.411642114980285</v>
      </c>
      <c r="W9" s="34">
        <f t="shared" si="1"/>
        <v>-6.0554675785137464</v>
      </c>
    </row>
    <row r="10" spans="1:23" ht="15" customHeight="1" x14ac:dyDescent="0.25">
      <c r="A10" s="1" t="s">
        <v>10</v>
      </c>
      <c r="B10" s="39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76">
        <v>299.16666666666652</v>
      </c>
      <c r="Q10" s="62">
        <v>280</v>
      </c>
      <c r="R10" s="62">
        <v>310</v>
      </c>
      <c r="S10" s="62">
        <v>308.33333333333331</v>
      </c>
      <c r="T10" s="62">
        <v>316.66666666666669</v>
      </c>
      <c r="U10" s="62">
        <v>338.33333333333297</v>
      </c>
      <c r="V10" s="34">
        <f t="shared" si="0"/>
        <v>12.777777777777658</v>
      </c>
      <c r="W10" s="34">
        <f t="shared" si="1"/>
        <v>6.8421052631577748</v>
      </c>
    </row>
    <row r="11" spans="1:23" ht="15" customHeight="1" x14ac:dyDescent="0.25">
      <c r="A11" s="1" t="s">
        <v>8</v>
      </c>
      <c r="B11" s="39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76">
        <v>257.222222222222</v>
      </c>
      <c r="Q11" s="62">
        <v>260.76923076923077</v>
      </c>
      <c r="R11" s="62">
        <v>263.125</v>
      </c>
      <c r="S11" s="62">
        <v>260</v>
      </c>
      <c r="T11" s="62">
        <v>256.36363636363637</v>
      </c>
      <c r="U11" s="62">
        <v>262.14285714285717</v>
      </c>
      <c r="V11" s="34">
        <f t="shared" si="0"/>
        <v>-11.299093655589028</v>
      </c>
      <c r="W11" s="34">
        <f t="shared" si="1"/>
        <v>2.2543059777102381</v>
      </c>
    </row>
    <row r="12" spans="1:23" ht="15" customHeight="1" x14ac:dyDescent="0.25">
      <c r="A12" s="1" t="s">
        <v>7</v>
      </c>
      <c r="B12" s="39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76">
        <v>298.99249999999898</v>
      </c>
      <c r="Q12" s="62">
        <v>356.57165578646965</v>
      </c>
      <c r="R12" s="62">
        <v>370.06674082313702</v>
      </c>
      <c r="S12" s="62">
        <v>386.20121409558999</v>
      </c>
      <c r="T12" s="62">
        <v>390.53169169376702</v>
      </c>
      <c r="U12" s="62">
        <v>399.45429678657501</v>
      </c>
      <c r="V12" s="34">
        <f t="shared" si="0"/>
        <v>90.162969745294333</v>
      </c>
      <c r="W12" s="34">
        <f t="shared" si="1"/>
        <v>2.2847326561667636</v>
      </c>
    </row>
    <row r="13" spans="1:23" ht="15" customHeight="1" x14ac:dyDescent="0.25">
      <c r="A13" s="1" t="s">
        <v>14</v>
      </c>
      <c r="B13" s="39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76">
        <v>625</v>
      </c>
      <c r="Q13" s="62">
        <v>600</v>
      </c>
      <c r="R13" s="62">
        <v>677.77777777777783</v>
      </c>
      <c r="S13" s="62">
        <v>688.88888888888903</v>
      </c>
      <c r="T13" s="62">
        <v>690</v>
      </c>
      <c r="U13" s="62">
        <v>685.5</v>
      </c>
      <c r="V13" s="34">
        <f t="shared" si="0"/>
        <v>67.876865808710974</v>
      </c>
      <c r="W13" s="34">
        <f t="shared" si="1"/>
        <v>-0.65217391304347827</v>
      </c>
    </row>
    <row r="14" spans="1:23" ht="15" customHeight="1" x14ac:dyDescent="0.25">
      <c r="A14" s="1" t="s">
        <v>13</v>
      </c>
      <c r="B14" s="39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76">
        <v>740.38499999999999</v>
      </c>
      <c r="Q14" s="62">
        <v>625</v>
      </c>
      <c r="R14" s="62">
        <v>700</v>
      </c>
      <c r="S14" s="62">
        <v>722.5</v>
      </c>
      <c r="T14" s="62">
        <v>825</v>
      </c>
      <c r="U14" s="62">
        <v>820.55</v>
      </c>
      <c r="V14" s="34">
        <f t="shared" si="0"/>
        <v>64.109999999999985</v>
      </c>
      <c r="W14" s="34">
        <f t="shared" si="1"/>
        <v>-0.53939393939394487</v>
      </c>
    </row>
    <row r="15" spans="1:23" ht="15" customHeight="1" x14ac:dyDescent="0.25">
      <c r="A15" s="1" t="s">
        <v>24</v>
      </c>
      <c r="B15" s="39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76">
        <v>155</v>
      </c>
      <c r="Q15" s="62">
        <v>165</v>
      </c>
      <c r="R15" s="62">
        <v>162.5</v>
      </c>
      <c r="S15" s="62">
        <v>162.5</v>
      </c>
      <c r="T15" s="62">
        <v>160</v>
      </c>
      <c r="U15" s="62">
        <v>180</v>
      </c>
      <c r="V15" s="34">
        <f t="shared" si="0"/>
        <v>38.461538461538467</v>
      </c>
      <c r="W15" s="34">
        <f t="shared" si="1"/>
        <v>12.5</v>
      </c>
    </row>
    <row r="16" spans="1:23" ht="15" customHeight="1" x14ac:dyDescent="0.25">
      <c r="A16" s="1" t="s">
        <v>23</v>
      </c>
      <c r="B16" s="39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76">
        <v>177.97619047619</v>
      </c>
      <c r="Q16" s="62">
        <v>187.64705882352942</v>
      </c>
      <c r="R16" s="62">
        <v>196.31578947368422</v>
      </c>
      <c r="S16" s="62">
        <v>192.857142857143</v>
      </c>
      <c r="T16" s="62">
        <v>185.27777777777777</v>
      </c>
      <c r="U16" s="62">
        <v>193.68421052631578</v>
      </c>
      <c r="V16" s="34">
        <f t="shared" si="0"/>
        <v>35.918744228994022</v>
      </c>
      <c r="W16" s="34">
        <f t="shared" si="1"/>
        <v>4.5372050816696898</v>
      </c>
    </row>
    <row r="17" spans="1:23" ht="15" customHeight="1" x14ac:dyDescent="0.25">
      <c r="A17" s="1" t="s">
        <v>15</v>
      </c>
      <c r="B17" s="39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76">
        <v>1275</v>
      </c>
      <c r="Q17" s="62">
        <v>1333.3333333333333</v>
      </c>
      <c r="R17" s="62">
        <v>1500</v>
      </c>
      <c r="S17" s="62">
        <v>1500</v>
      </c>
      <c r="T17" s="62">
        <v>1550</v>
      </c>
      <c r="U17" s="62">
        <v>1550.75</v>
      </c>
      <c r="V17" s="34">
        <f t="shared" si="0"/>
        <v>47.69047619047619</v>
      </c>
      <c r="W17" s="34">
        <f t="shared" si="1"/>
        <v>4.8387096774193547E-2</v>
      </c>
    </row>
    <row r="18" spans="1:23" ht="15" customHeight="1" x14ac:dyDescent="0.25">
      <c r="A18" s="1" t="s">
        <v>27</v>
      </c>
      <c r="B18" s="39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76">
        <v>226.01208333333301</v>
      </c>
      <c r="Q18" s="62">
        <v>221.45632743693088</v>
      </c>
      <c r="R18" s="62">
        <v>250.17270405201441</v>
      </c>
      <c r="S18" s="62">
        <v>242.94480644864277</v>
      </c>
      <c r="T18" s="62">
        <v>261.73031087977103</v>
      </c>
      <c r="U18" s="62">
        <v>268.38846338846338</v>
      </c>
      <c r="V18" s="34">
        <f t="shared" si="0"/>
        <v>67.482261655215751</v>
      </c>
      <c r="W18" s="34">
        <f t="shared" si="1"/>
        <v>2.5438981393908389</v>
      </c>
    </row>
    <row r="19" spans="1:23" ht="15" customHeight="1" x14ac:dyDescent="0.25">
      <c r="A19" s="1" t="s">
        <v>28</v>
      </c>
      <c r="B19" s="39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76">
        <v>260.82583333333298</v>
      </c>
      <c r="Q19" s="62">
        <v>270.54112554112555</v>
      </c>
      <c r="R19" s="62">
        <v>316.89033189033194</v>
      </c>
      <c r="S19" s="62">
        <v>317.99925663562027</v>
      </c>
      <c r="T19" s="62">
        <v>329.66810966810999</v>
      </c>
      <c r="U19" s="62">
        <v>327.15367965368</v>
      </c>
      <c r="V19" s="34">
        <f t="shared" si="0"/>
        <v>78.924050235817219</v>
      </c>
      <c r="W19" s="34">
        <f t="shared" si="1"/>
        <v>-0.76271557384224009</v>
      </c>
    </row>
    <row r="20" spans="1:23" ht="15" customHeight="1" x14ac:dyDescent="0.25">
      <c r="A20" s="1" t="s">
        <v>19</v>
      </c>
      <c r="B20" s="39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76">
        <v>941.66666666666504</v>
      </c>
      <c r="Q20" s="62">
        <v>1014.7058823529411</v>
      </c>
      <c r="R20" s="62">
        <v>1086.9047619047601</v>
      </c>
      <c r="S20" s="62">
        <v>1014.6135265700483</v>
      </c>
      <c r="T20" s="62">
        <v>1095.194831415304</v>
      </c>
      <c r="U20" s="62">
        <v>1098.79</v>
      </c>
      <c r="V20" s="34">
        <f t="shared" si="0"/>
        <v>38.728082865574962</v>
      </c>
      <c r="W20" s="34">
        <f t="shared" si="1"/>
        <v>0.32826749009124057</v>
      </c>
    </row>
    <row r="21" spans="1:23" ht="15" customHeight="1" x14ac:dyDescent="0.25">
      <c r="A21" s="1" t="s">
        <v>20</v>
      </c>
      <c r="B21" s="39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76">
        <v>1567.6469999999949</v>
      </c>
      <c r="Q21" s="62">
        <v>1577.1948811422501</v>
      </c>
      <c r="R21" s="62">
        <v>2185.9126984127001</v>
      </c>
      <c r="S21" s="62">
        <v>2157.11825487944</v>
      </c>
      <c r="T21" s="62">
        <v>2159.4254230617898</v>
      </c>
      <c r="U21" s="62">
        <v>2165.5500000000002</v>
      </c>
      <c r="V21" s="34">
        <f t="shared" si="0"/>
        <v>131.08535848482791</v>
      </c>
      <c r="W21" s="34">
        <f t="shared" si="1"/>
        <v>0.28362067394420459</v>
      </c>
    </row>
    <row r="22" spans="1:23" ht="15" customHeight="1" x14ac:dyDescent="0.25">
      <c r="A22" s="1" t="s">
        <v>31</v>
      </c>
      <c r="B22" s="39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76">
        <v>190.527012987012</v>
      </c>
      <c r="Q22" s="62">
        <v>174.97913581908736</v>
      </c>
      <c r="R22" s="62">
        <v>160.04412254412253</v>
      </c>
      <c r="S22" s="62">
        <v>187.80797101449278</v>
      </c>
      <c r="T22" s="62">
        <v>205.30448717948701</v>
      </c>
      <c r="U22" s="62">
        <v>225.54481476681212</v>
      </c>
      <c r="V22" s="34">
        <f t="shared" si="0"/>
        <v>66.201174493971564</v>
      </c>
      <c r="W22" s="34">
        <f t="shared" si="1"/>
        <v>9.858687389345782</v>
      </c>
    </row>
    <row r="23" spans="1:23" ht="15" customHeight="1" x14ac:dyDescent="0.25">
      <c r="A23" s="1" t="s">
        <v>4</v>
      </c>
      <c r="B23" s="39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76">
        <v>267.40449999999998</v>
      </c>
      <c r="Q23" s="62">
        <v>253.63190730837789</v>
      </c>
      <c r="R23" s="62">
        <v>243.31869111280875</v>
      </c>
      <c r="S23" s="62">
        <v>246.33163182628425</v>
      </c>
      <c r="T23" s="62">
        <v>255.041035631917</v>
      </c>
      <c r="U23" s="62">
        <v>254.36720142602499</v>
      </c>
      <c r="V23" s="34">
        <f t="shared" si="0"/>
        <v>12.578811771919593</v>
      </c>
      <c r="W23" s="34">
        <f t="shared" si="1"/>
        <v>-0.26420619106350596</v>
      </c>
    </row>
    <row r="24" spans="1:23" ht="15" customHeight="1" x14ac:dyDescent="0.25">
      <c r="A24" s="1" t="s">
        <v>5</v>
      </c>
      <c r="B24" s="39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76">
        <v>243.259809523809</v>
      </c>
      <c r="Q24" s="62">
        <v>240.91245165139256</v>
      </c>
      <c r="R24" s="62">
        <v>243.72118812469193</v>
      </c>
      <c r="S24" s="62">
        <v>250.70669078970801</v>
      </c>
      <c r="T24" s="62">
        <v>256.63215940769697</v>
      </c>
      <c r="U24" s="62">
        <v>255.70285324896199</v>
      </c>
      <c r="V24" s="34">
        <f t="shared" si="0"/>
        <v>18.607588866693835</v>
      </c>
      <c r="W24" s="34">
        <f t="shared" si="1"/>
        <v>-0.36211601884962991</v>
      </c>
    </row>
    <row r="25" spans="1:23" ht="15" customHeight="1" x14ac:dyDescent="0.25">
      <c r="A25" s="1" t="s">
        <v>6</v>
      </c>
      <c r="B25" s="39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76">
        <v>208.02624999999901</v>
      </c>
      <c r="Q25" s="62">
        <v>238.78554343014278</v>
      </c>
      <c r="R25" s="62">
        <v>251.60033167495854</v>
      </c>
      <c r="S25" s="62">
        <v>275.52722519627099</v>
      </c>
      <c r="T25" s="62">
        <v>276.51056868524</v>
      </c>
      <c r="U25" s="62">
        <v>266.75510034293802</v>
      </c>
      <c r="V25" s="34">
        <f t="shared" si="0"/>
        <v>28.506614054575579</v>
      </c>
      <c r="W25" s="34">
        <f t="shared" si="1"/>
        <v>-3.5280634619817777</v>
      </c>
    </row>
    <row r="26" spans="1:23" ht="15" customHeight="1" x14ac:dyDescent="0.25">
      <c r="A26" s="1" t="s">
        <v>2</v>
      </c>
      <c r="B26" s="39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76">
        <v>359.90314285714248</v>
      </c>
      <c r="Q26" s="62">
        <v>360.6497042041716</v>
      </c>
      <c r="R26" s="62">
        <v>320.2463338276487</v>
      </c>
      <c r="S26" s="62">
        <v>325.08467023172898</v>
      </c>
      <c r="T26" s="62">
        <v>324.32231983702599</v>
      </c>
      <c r="U26" s="62">
        <v>322.58918273191631</v>
      </c>
      <c r="V26" s="34">
        <f t="shared" si="0"/>
        <v>5.9997971714641576</v>
      </c>
      <c r="W26" s="34">
        <f t="shared" si="1"/>
        <v>-0.53438724352384659</v>
      </c>
    </row>
    <row r="27" spans="1:23" ht="15" customHeight="1" x14ac:dyDescent="0.25">
      <c r="A27" s="1" t="s">
        <v>25</v>
      </c>
      <c r="B27" s="39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76">
        <v>190.7295</v>
      </c>
      <c r="Q27" s="62">
        <v>195.49330843448496</v>
      </c>
      <c r="R27" s="62">
        <v>291.74603174603175</v>
      </c>
      <c r="S27" s="62">
        <v>300.69472502805797</v>
      </c>
      <c r="T27" s="62">
        <v>316.62732028585691</v>
      </c>
      <c r="U27" s="62">
        <v>312.40740740740699</v>
      </c>
      <c r="V27" s="34">
        <f t="shared" si="0"/>
        <v>39.368665727188144</v>
      </c>
      <c r="W27" s="34">
        <f t="shared" si="1"/>
        <v>-1.3327696658140882</v>
      </c>
    </row>
    <row r="28" spans="1:23" ht="15" customHeight="1" x14ac:dyDescent="0.25">
      <c r="A28" s="1" t="s">
        <v>26</v>
      </c>
      <c r="B28" s="39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76">
        <v>230.48976190476199</v>
      </c>
      <c r="Q28" s="62">
        <v>223.15220915085001</v>
      </c>
      <c r="R28" s="62">
        <v>226.28959276018099</v>
      </c>
      <c r="S28" s="62">
        <v>252.72428787568538</v>
      </c>
      <c r="T28" s="62">
        <v>263.04362304362297</v>
      </c>
      <c r="U28" s="62">
        <v>258.82478632478598</v>
      </c>
      <c r="V28" s="34">
        <f t="shared" si="0"/>
        <v>9.1857356358519624</v>
      </c>
      <c r="W28" s="34">
        <f t="shared" si="1"/>
        <v>-1.6038543987577862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38.01181652983675</v>
      </c>
      <c r="W29" s="34">
        <f>AVERAGE(W4:W28)</f>
        <v>1.0644632841127031</v>
      </c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3" workbookViewId="0">
      <pane xSplit="1" topLeftCell="P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76">
        <v>547.85714285714198</v>
      </c>
      <c r="Q4" s="62">
        <v>591.55999999999995</v>
      </c>
      <c r="R4" s="62">
        <v>500.52631578947398</v>
      </c>
      <c r="S4" s="62">
        <v>500.777777777778</v>
      </c>
      <c r="T4" s="62">
        <v>498.09523809523802</v>
      </c>
      <c r="U4" s="62">
        <v>466</v>
      </c>
      <c r="V4" s="34">
        <f>(U4-I4)/I4*100</f>
        <v>19.283276450511991</v>
      </c>
      <c r="W4" s="34">
        <f>(U4-T4)/T4*100</f>
        <v>-6.4435946462714959</v>
      </c>
    </row>
    <row r="5" spans="1:23" ht="15" customHeight="1" x14ac:dyDescent="0.25">
      <c r="A5" s="1" t="s">
        <v>17</v>
      </c>
      <c r="B5" s="39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76">
        <v>49.702380952380899</v>
      </c>
      <c r="Q5" s="62">
        <v>49.2631578947368</v>
      </c>
      <c r="R5" s="62">
        <v>46.052631578947398</v>
      </c>
      <c r="S5" s="62">
        <v>45.4444444444444</v>
      </c>
      <c r="T5" s="62">
        <v>45</v>
      </c>
      <c r="U5" s="62">
        <v>40</v>
      </c>
      <c r="V5" s="34">
        <f t="shared" ref="V5:V28" si="0">(U5-I5)/I5*100</f>
        <v>15.315315315315313</v>
      </c>
      <c r="W5" s="34">
        <f t="shared" ref="W5:W28" si="1">(U5-T5)/T5*100</f>
        <v>-11.111111111111111</v>
      </c>
    </row>
    <row r="6" spans="1:23" ht="15" customHeight="1" x14ac:dyDescent="0.25">
      <c r="A6" s="1" t="s">
        <v>30</v>
      </c>
      <c r="B6" s="39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76">
        <v>454.27149999999898</v>
      </c>
      <c r="Q6" s="62">
        <v>389.21448921448899</v>
      </c>
      <c r="R6" s="62">
        <v>321.49206349206349</v>
      </c>
      <c r="S6" s="62">
        <v>328.27160493827199</v>
      </c>
      <c r="T6" s="62">
        <v>333.84833454857102</v>
      </c>
      <c r="U6" s="62">
        <v>331.0599697434215</v>
      </c>
      <c r="V6" s="34">
        <f t="shared" si="0"/>
        <v>20.274863562441769</v>
      </c>
      <c r="W6" s="34">
        <f t="shared" si="1"/>
        <v>-0.83521902510609614</v>
      </c>
    </row>
    <row r="7" spans="1:23" ht="15" customHeight="1" x14ac:dyDescent="0.25">
      <c r="A7" s="1" t="s">
        <v>29</v>
      </c>
      <c r="B7" s="39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76">
        <v>232.3007142857135</v>
      </c>
      <c r="Q7" s="62">
        <v>253.82882192060936</v>
      </c>
      <c r="R7" s="62">
        <v>263.57421331105542</v>
      </c>
      <c r="S7" s="62">
        <v>278.42303201067398</v>
      </c>
      <c r="T7" s="62">
        <v>276.56801805422589</v>
      </c>
      <c r="U7" s="62">
        <v>273.7891241549778</v>
      </c>
      <c r="V7" s="34">
        <f t="shared" si="0"/>
        <v>32.467071007514839</v>
      </c>
      <c r="W7" s="34">
        <f t="shared" si="1"/>
        <v>-1.0047777464649725</v>
      </c>
    </row>
    <row r="8" spans="1:23" ht="15" customHeight="1" x14ac:dyDescent="0.25">
      <c r="A8" s="1" t="s">
        <v>12</v>
      </c>
      <c r="B8" s="39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76">
        <v>1027.25357142857</v>
      </c>
      <c r="Q8" s="62">
        <v>1009.0909090909091</v>
      </c>
      <c r="R8" s="62">
        <v>1102.3809523809525</v>
      </c>
      <c r="S8" s="62">
        <v>1225</v>
      </c>
      <c r="T8" s="62">
        <v>1235.24959083469</v>
      </c>
      <c r="U8" s="62">
        <v>1230.124795417345</v>
      </c>
      <c r="V8" s="34">
        <f t="shared" si="0"/>
        <v>30.488404925686307</v>
      </c>
      <c r="W8" s="34">
        <f t="shared" si="1"/>
        <v>-0.41487934546750638</v>
      </c>
    </row>
    <row r="9" spans="1:23" ht="15" customHeight="1" x14ac:dyDescent="0.25">
      <c r="A9" s="1" t="s">
        <v>11</v>
      </c>
      <c r="B9" s="39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76">
        <v>1234.325277777775</v>
      </c>
      <c r="Q9" s="62">
        <v>1218.1818181818201</v>
      </c>
      <c r="R9" s="62">
        <v>1235.8024691358025</v>
      </c>
      <c r="S9" s="62">
        <v>1392.5925925925901</v>
      </c>
      <c r="T9" s="62">
        <v>1333.3333333333301</v>
      </c>
      <c r="U9" s="62">
        <v>1362.9629629629601</v>
      </c>
      <c r="V9" s="34">
        <f t="shared" si="0"/>
        <v>30.271250940306821</v>
      </c>
      <c r="W9" s="34">
        <f t="shared" si="1"/>
        <v>2.2222222222222565</v>
      </c>
    </row>
    <row r="10" spans="1:23" ht="15" customHeight="1" x14ac:dyDescent="0.25">
      <c r="A10" s="1" t="s">
        <v>10</v>
      </c>
      <c r="B10" s="39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76">
        <v>261.42857142857099</v>
      </c>
      <c r="Q10" s="62">
        <v>256.36363636363598</v>
      </c>
      <c r="R10" s="62">
        <v>260.71428571428572</v>
      </c>
      <c r="S10" s="62">
        <v>270.58823529411802</v>
      </c>
      <c r="T10" s="62">
        <v>314.11764705882399</v>
      </c>
      <c r="U10" s="62">
        <v>350.58823529411802</v>
      </c>
      <c r="V10" s="34">
        <f t="shared" si="0"/>
        <v>13.092979127134846</v>
      </c>
      <c r="W10" s="34">
        <f t="shared" si="1"/>
        <v>11.610486891385722</v>
      </c>
    </row>
    <row r="11" spans="1:23" ht="15" customHeight="1" x14ac:dyDescent="0.25">
      <c r="A11" s="1" t="s">
        <v>8</v>
      </c>
      <c r="B11" s="39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76">
        <v>255.76923076923049</v>
      </c>
      <c r="Q11" s="62">
        <v>258.42105263157902</v>
      </c>
      <c r="R11" s="62">
        <v>247.36842105263159</v>
      </c>
      <c r="S11" s="62">
        <v>276.25</v>
      </c>
      <c r="T11" s="62">
        <v>328.5</v>
      </c>
      <c r="U11" s="62">
        <v>388.75</v>
      </c>
      <c r="V11" s="34">
        <f t="shared" si="0"/>
        <v>29.583333333333332</v>
      </c>
      <c r="W11" s="34">
        <f t="shared" si="1"/>
        <v>18.340943683409435</v>
      </c>
    </row>
    <row r="12" spans="1:23" ht="15" customHeight="1" x14ac:dyDescent="0.25">
      <c r="A12" s="1" t="s">
        <v>7</v>
      </c>
      <c r="B12" s="39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76">
        <v>363.33500000000004</v>
      </c>
      <c r="Q12" s="62">
        <v>365.71428571428601</v>
      </c>
      <c r="R12" s="62">
        <v>362.80510018214898</v>
      </c>
      <c r="S12" s="62">
        <v>384</v>
      </c>
      <c r="T12" s="62">
        <v>393.80952380952402</v>
      </c>
      <c r="U12" s="62">
        <v>388.90476190476204</v>
      </c>
      <c r="V12" s="34">
        <f t="shared" si="0"/>
        <v>-10.841280530782015</v>
      </c>
      <c r="W12" s="34">
        <f t="shared" si="1"/>
        <v>-1.2454655380894992</v>
      </c>
    </row>
    <row r="13" spans="1:23" ht="15" customHeight="1" x14ac:dyDescent="0.25">
      <c r="A13" s="1" t="s">
        <v>14</v>
      </c>
      <c r="B13" s="39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76">
        <v>700</v>
      </c>
      <c r="Q13" s="62">
        <v>600</v>
      </c>
      <c r="R13" s="62">
        <v>650</v>
      </c>
      <c r="S13" s="62">
        <v>625.11</v>
      </c>
      <c r="T13" s="62">
        <v>630</v>
      </c>
      <c r="U13" s="62">
        <v>666.66666666666663</v>
      </c>
      <c r="V13" s="34">
        <f t="shared" si="0"/>
        <v>6.4996751759907045</v>
      </c>
      <c r="W13" s="34">
        <f t="shared" si="1"/>
        <v>5.8201058201058142</v>
      </c>
    </row>
    <row r="14" spans="1:23" ht="15" customHeight="1" x14ac:dyDescent="0.25">
      <c r="A14" s="1" t="s">
        <v>13</v>
      </c>
      <c r="B14" s="39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76">
        <v>950</v>
      </c>
      <c r="Q14" s="62">
        <v>800</v>
      </c>
      <c r="R14" s="62">
        <v>850</v>
      </c>
      <c r="S14" s="62">
        <v>833.45</v>
      </c>
      <c r="T14" s="62">
        <v>840</v>
      </c>
      <c r="U14" s="62">
        <v>836.72500000000002</v>
      </c>
      <c r="V14" s="34">
        <f t="shared" si="0"/>
        <v>6.3591247896301732</v>
      </c>
      <c r="W14" s="34">
        <f t="shared" si="1"/>
        <v>-0.38988095238094966</v>
      </c>
    </row>
    <row r="15" spans="1:23" ht="15" customHeight="1" x14ac:dyDescent="0.25">
      <c r="A15" s="1" t="s">
        <v>24</v>
      </c>
      <c r="B15" s="39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76">
        <v>148.5</v>
      </c>
      <c r="Q15" s="62">
        <v>145</v>
      </c>
      <c r="R15" s="62">
        <v>148.75</v>
      </c>
      <c r="S15" s="62">
        <v>151.81818181818181</v>
      </c>
      <c r="T15" s="62">
        <v>153.57142857142858</v>
      </c>
      <c r="U15" s="62">
        <v>154.72222222222223</v>
      </c>
      <c r="V15" s="34">
        <f t="shared" si="0"/>
        <v>40.020110608345909</v>
      </c>
      <c r="W15" s="34">
        <f t="shared" si="1"/>
        <v>0.74935400516795481</v>
      </c>
    </row>
    <row r="16" spans="1:23" ht="15" customHeight="1" x14ac:dyDescent="0.25">
      <c r="A16" s="1" t="s">
        <v>23</v>
      </c>
      <c r="B16" s="39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76">
        <v>169.91071428571399</v>
      </c>
      <c r="Q16" s="62">
        <v>165.555555555556</v>
      </c>
      <c r="R16" s="62">
        <v>196.47058823529412</v>
      </c>
      <c r="S16" s="62">
        <v>197.555555555556</v>
      </c>
      <c r="T16" s="62">
        <v>197.25</v>
      </c>
      <c r="U16" s="62">
        <v>189</v>
      </c>
      <c r="V16" s="34">
        <f t="shared" si="0"/>
        <v>33.411764705882497</v>
      </c>
      <c r="W16" s="34">
        <f t="shared" si="1"/>
        <v>-4.1825095057034218</v>
      </c>
    </row>
    <row r="17" spans="1:23" ht="15" customHeight="1" x14ac:dyDescent="0.25">
      <c r="A17" s="1" t="s">
        <v>15</v>
      </c>
      <c r="B17" s="39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76">
        <v>1300</v>
      </c>
      <c r="Q17" s="62">
        <v>1500</v>
      </c>
      <c r="R17" s="62">
        <v>1600</v>
      </c>
      <c r="S17" s="62">
        <v>1520</v>
      </c>
      <c r="T17" s="62">
        <v>1510</v>
      </c>
      <c r="U17" s="62">
        <v>1664.2857142857142</v>
      </c>
      <c r="V17" s="34">
        <f t="shared" si="0"/>
        <v>10.952380952380949</v>
      </c>
      <c r="W17" s="34">
        <f t="shared" si="1"/>
        <v>10.217596972563856</v>
      </c>
    </row>
    <row r="18" spans="1:23" ht="15" customHeight="1" x14ac:dyDescent="0.25">
      <c r="A18" s="1" t="s">
        <v>27</v>
      </c>
      <c r="B18" s="39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76">
        <v>204.81874999999999</v>
      </c>
      <c r="Q18" s="62">
        <v>222.52492877492881</v>
      </c>
      <c r="R18" s="62">
        <v>237.62117699798858</v>
      </c>
      <c r="S18" s="62">
        <v>221.39593045843</v>
      </c>
      <c r="T18" s="62">
        <v>239.878558547289</v>
      </c>
      <c r="U18" s="62">
        <v>249.50550291459399</v>
      </c>
      <c r="V18" s="34">
        <f t="shared" si="0"/>
        <v>34.880458167176862</v>
      </c>
      <c r="W18" s="34">
        <f t="shared" si="1"/>
        <v>4.0132575523239842</v>
      </c>
    </row>
    <row r="19" spans="1:23" ht="15" customHeight="1" x14ac:dyDescent="0.25">
      <c r="A19" s="1" t="s">
        <v>28</v>
      </c>
      <c r="B19" s="39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76">
        <v>211.143846153846</v>
      </c>
      <c r="Q19" s="62">
        <v>234.725783475784</v>
      </c>
      <c r="R19" s="62">
        <v>234.44104908778823</v>
      </c>
      <c r="S19" s="62">
        <v>233.25231481481501</v>
      </c>
      <c r="T19" s="62">
        <v>244.47996016744901</v>
      </c>
      <c r="U19" s="62">
        <v>258.80991328359801</v>
      </c>
      <c r="V19" s="34">
        <f t="shared" si="0"/>
        <v>37.498529967047041</v>
      </c>
      <c r="W19" s="34">
        <f t="shared" si="1"/>
        <v>5.8614019350846345</v>
      </c>
    </row>
    <row r="20" spans="1:23" ht="15" customHeight="1" x14ac:dyDescent="0.25">
      <c r="A20" s="1" t="s">
        <v>19</v>
      </c>
      <c r="B20" s="39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76">
        <v>941.66666666667004</v>
      </c>
      <c r="Q20" s="62">
        <v>1060</v>
      </c>
      <c r="R20" s="62">
        <v>989.58333333333303</v>
      </c>
      <c r="S20" s="62">
        <v>1039.3939393939399</v>
      </c>
      <c r="T20" s="62">
        <v>1177.7777777777801</v>
      </c>
      <c r="U20" s="62">
        <v>1121.3333333333333</v>
      </c>
      <c r="V20" s="34">
        <f t="shared" si="0"/>
        <v>19.608888888888881</v>
      </c>
      <c r="W20" s="34">
        <f t="shared" si="1"/>
        <v>-4.792452830188874</v>
      </c>
    </row>
    <row r="21" spans="1:23" ht="15" customHeight="1" x14ac:dyDescent="0.25">
      <c r="A21" s="1" t="s">
        <v>20</v>
      </c>
      <c r="B21" s="39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76">
        <v>1440</v>
      </c>
      <c r="Q21" s="62">
        <v>1426.62337662338</v>
      </c>
      <c r="R21" s="62">
        <v>1833.9285714285713</v>
      </c>
      <c r="S21" s="62">
        <v>1819.8830409356699</v>
      </c>
      <c r="T21" s="62">
        <v>1838.8888888888901</v>
      </c>
      <c r="U21" s="62">
        <v>1841.6666666666699</v>
      </c>
      <c r="V21" s="34">
        <f t="shared" si="0"/>
        <v>45.531268150252117</v>
      </c>
      <c r="W21" s="34">
        <f t="shared" si="1"/>
        <v>0.15105740181280275</v>
      </c>
    </row>
    <row r="22" spans="1:23" ht="15" customHeight="1" x14ac:dyDescent="0.25">
      <c r="A22" s="1" t="s">
        <v>31</v>
      </c>
      <c r="B22" s="39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76">
        <v>258.82169642857099</v>
      </c>
      <c r="Q22" s="62">
        <v>263.82352941176498</v>
      </c>
      <c r="R22" s="62">
        <v>190.876906318083</v>
      </c>
      <c r="S22" s="62">
        <v>185.392857142857</v>
      </c>
      <c r="T22" s="62">
        <v>176.88811188811189</v>
      </c>
      <c r="U22" s="62">
        <v>178.125</v>
      </c>
      <c r="V22" s="34">
        <f t="shared" si="0"/>
        <v>12.46688222172653</v>
      </c>
      <c r="W22" s="34">
        <f t="shared" si="1"/>
        <v>0.69924886341173831</v>
      </c>
    </row>
    <row r="23" spans="1:23" ht="15" customHeight="1" x14ac:dyDescent="0.25">
      <c r="A23" s="1" t="s">
        <v>4</v>
      </c>
      <c r="B23" s="39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76">
        <v>270.01545454545499</v>
      </c>
      <c r="Q23" s="62">
        <v>275.21077283372364</v>
      </c>
      <c r="R23" s="62">
        <v>283.6136409633678</v>
      </c>
      <c r="S23" s="62">
        <v>308.33333333333331</v>
      </c>
      <c r="T23" s="62">
        <v>301.70363227258099</v>
      </c>
      <c r="U23" s="62">
        <v>303.87636612021902</v>
      </c>
      <c r="V23" s="34">
        <f t="shared" si="0"/>
        <v>10.911230271062712</v>
      </c>
      <c r="W23" s="34">
        <f t="shared" si="1"/>
        <v>0.72015501811228533</v>
      </c>
    </row>
    <row r="24" spans="1:23" ht="15" customHeight="1" x14ac:dyDescent="0.25">
      <c r="A24" s="1" t="s">
        <v>5</v>
      </c>
      <c r="B24" s="39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76">
        <v>313.684505494505</v>
      </c>
      <c r="Q24" s="62">
        <v>315.48776455026501</v>
      </c>
      <c r="R24" s="62">
        <v>275.27789824693298</v>
      </c>
      <c r="S24" s="62">
        <v>288.70370370370398</v>
      </c>
      <c r="T24" s="62">
        <v>291.06995884773698</v>
      </c>
      <c r="U24" s="62">
        <v>287.71929824561403</v>
      </c>
      <c r="V24" s="34">
        <f t="shared" si="0"/>
        <v>2.5609900951918272</v>
      </c>
      <c r="W24" s="34">
        <f t="shared" si="1"/>
        <v>-1.1511530133124241</v>
      </c>
    </row>
    <row r="25" spans="1:23" ht="15" customHeight="1" x14ac:dyDescent="0.25">
      <c r="A25" s="1" t="s">
        <v>6</v>
      </c>
      <c r="B25" s="39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76">
        <v>322.91624999999954</v>
      </c>
      <c r="Q25" s="62">
        <v>318.69047619047598</v>
      </c>
      <c r="R25" s="62">
        <v>246.21596721106854</v>
      </c>
      <c r="S25" s="62">
        <v>257.40740740740739</v>
      </c>
      <c r="T25" s="62">
        <v>258.71428571428567</v>
      </c>
      <c r="U25" s="62">
        <v>244.166666666667</v>
      </c>
      <c r="V25" s="34">
        <f t="shared" si="0"/>
        <v>7.5493791133968324</v>
      </c>
      <c r="W25" s="34">
        <f t="shared" si="1"/>
        <v>-5.6230443585494578</v>
      </c>
    </row>
    <row r="26" spans="1:23" ht="15" customHeight="1" x14ac:dyDescent="0.25">
      <c r="A26" s="1" t="s">
        <v>2</v>
      </c>
      <c r="B26" s="39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76">
        <v>351.81879807692246</v>
      </c>
      <c r="Q26" s="62">
        <v>345.92592592592592</v>
      </c>
      <c r="R26" s="62">
        <v>336.24632569077011</v>
      </c>
      <c r="S26" s="62">
        <v>348.00887978142072</v>
      </c>
      <c r="T26" s="62">
        <v>351.060109289617</v>
      </c>
      <c r="U26" s="62">
        <v>344.39393939393898</v>
      </c>
      <c r="V26" s="34">
        <f t="shared" si="0"/>
        <v>-5.1640099263103361</v>
      </c>
      <c r="W26" s="34">
        <f t="shared" si="1"/>
        <v>-1.8988685183193452</v>
      </c>
    </row>
    <row r="27" spans="1:23" ht="15" customHeight="1" x14ac:dyDescent="0.25">
      <c r="A27" s="1" t="s">
        <v>25</v>
      </c>
      <c r="B27" s="39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76">
        <v>228.48223214285699</v>
      </c>
      <c r="Q27" s="62">
        <v>244.24812030075191</v>
      </c>
      <c r="R27" s="62">
        <v>272.81976308292099</v>
      </c>
      <c r="S27" s="62">
        <v>296.86716791980001</v>
      </c>
      <c r="T27" s="62">
        <v>300.40109519360533</v>
      </c>
      <c r="U27" s="62">
        <v>310.15788461927599</v>
      </c>
      <c r="V27" s="34">
        <f t="shared" si="0"/>
        <v>29.549424771529281</v>
      </c>
      <c r="W27" s="34">
        <f t="shared" si="1"/>
        <v>3.2479207239183046</v>
      </c>
    </row>
    <row r="28" spans="1:23" ht="15" customHeight="1" x14ac:dyDescent="0.25">
      <c r="A28" s="1" t="s">
        <v>26</v>
      </c>
      <c r="B28" s="39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76">
        <v>225.88683333333299</v>
      </c>
      <c r="Q28" s="62">
        <v>260.47619047619003</v>
      </c>
      <c r="R28" s="62">
        <v>283.66869170348599</v>
      </c>
      <c r="S28" s="62">
        <v>312.66728673317664</v>
      </c>
      <c r="T28" s="62">
        <v>315.41507506455201</v>
      </c>
      <c r="U28" s="62">
        <v>335.95897766322997</v>
      </c>
      <c r="V28" s="34">
        <f t="shared" si="0"/>
        <v>14.523428848994657</v>
      </c>
      <c r="W28" s="34">
        <f t="shared" si="1"/>
        <v>6.5132912859264884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19.483789637305996</v>
      </c>
      <c r="W29" s="34">
        <f>AVERAGE(W4:W28)</f>
        <v>1.2429634313792051</v>
      </c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pane xSplit="1" topLeftCell="I1" activePane="topRight" state="frozen"/>
      <selection activeCell="W29" sqref="V29:W29"/>
      <selection pane="topRight" activeCell="W29" sqref="V29:W29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1" width="10.85546875" style="44" customWidth="1"/>
    <col min="22" max="22" width="23.28515625" style="35" customWidth="1"/>
    <col min="23" max="23" width="25.5703125" style="35" customWidth="1"/>
  </cols>
  <sheetData>
    <row r="1" spans="1:23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  <c r="W1" s="37"/>
    </row>
    <row r="2" spans="1:23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V2" s="61" t="s">
        <v>33</v>
      </c>
      <c r="W2" s="61" t="s">
        <v>34</v>
      </c>
    </row>
    <row r="3" spans="1:23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1">
        <v>42795</v>
      </c>
      <c r="R3" s="61">
        <v>42826</v>
      </c>
      <c r="S3" s="61">
        <v>42856</v>
      </c>
      <c r="T3" s="61">
        <v>42887</v>
      </c>
      <c r="U3" s="61">
        <v>42917</v>
      </c>
      <c r="V3" s="61" t="s">
        <v>38</v>
      </c>
      <c r="W3" s="61" t="s">
        <v>39</v>
      </c>
    </row>
    <row r="4" spans="1:23" ht="15" customHeight="1" x14ac:dyDescent="0.25">
      <c r="A4" s="1" t="s">
        <v>21</v>
      </c>
      <c r="B4" s="39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76">
        <v>489.988</v>
      </c>
      <c r="Q4" s="62">
        <v>590.75</v>
      </c>
      <c r="R4" s="62">
        <v>520</v>
      </c>
      <c r="S4" s="62">
        <v>530.22</v>
      </c>
      <c r="T4" s="62">
        <v>525</v>
      </c>
      <c r="U4" s="62">
        <v>490</v>
      </c>
      <c r="V4" s="34">
        <f>(U4-I4)/I4*100</f>
        <v>35.483870967741993</v>
      </c>
      <c r="W4" s="34">
        <f>(U4-T4)/T4*100</f>
        <v>-6.666666666666667</v>
      </c>
    </row>
    <row r="5" spans="1:23" ht="15" customHeight="1" x14ac:dyDescent="0.25">
      <c r="A5" s="1" t="s">
        <v>17</v>
      </c>
      <c r="B5" s="39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76">
        <v>49.6666666666667</v>
      </c>
      <c r="Q5" s="62">
        <v>49.25</v>
      </c>
      <c r="R5" s="62">
        <v>46</v>
      </c>
      <c r="S5" s="62">
        <v>48.125</v>
      </c>
      <c r="T5" s="62">
        <v>47.25</v>
      </c>
      <c r="U5" s="62">
        <v>45</v>
      </c>
      <c r="V5" s="34">
        <f t="shared" ref="V5:V28" si="0">(U5-I5)/I5*100</f>
        <v>33.333333333333329</v>
      </c>
      <c r="W5" s="34">
        <f t="shared" ref="W5:W28" si="1">(U5-T5)/T5*100</f>
        <v>-4.7619047619047619</v>
      </c>
    </row>
    <row r="6" spans="1:23" ht="15" customHeight="1" x14ac:dyDescent="0.25">
      <c r="A6" s="1" t="s">
        <v>30</v>
      </c>
      <c r="B6" s="39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76">
        <v>286.85916666666651</v>
      </c>
      <c r="Q6" s="62">
        <v>321.72079772079798</v>
      </c>
      <c r="R6" s="62">
        <v>325.84615384615387</v>
      </c>
      <c r="S6" s="62">
        <v>341.23076923076923</v>
      </c>
      <c r="T6" s="62">
        <v>351.28205128205127</v>
      </c>
      <c r="U6" s="62">
        <v>357.53846153846155</v>
      </c>
      <c r="V6" s="34">
        <f t="shared" si="0"/>
        <v>31.105739260922409</v>
      </c>
      <c r="W6" s="34">
        <f t="shared" si="1"/>
        <v>1.7810218978102248</v>
      </c>
    </row>
    <row r="7" spans="1:23" ht="15" customHeight="1" x14ac:dyDescent="0.25">
      <c r="A7" s="1" t="s">
        <v>29</v>
      </c>
      <c r="B7" s="39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76">
        <v>244.20899999999949</v>
      </c>
      <c r="Q7" s="62">
        <v>240.99080267558529</v>
      </c>
      <c r="R7" s="62">
        <v>272.86324786324781</v>
      </c>
      <c r="S7" s="62">
        <v>287.74928774928776</v>
      </c>
      <c r="T7" s="62">
        <v>289.03612727142138</v>
      </c>
      <c r="U7" s="62">
        <v>297.27564102564105</v>
      </c>
      <c r="V7" s="34">
        <f t="shared" si="0"/>
        <v>43.87728097844618</v>
      </c>
      <c r="W7" s="34">
        <f t="shared" si="1"/>
        <v>2.8506864633161584</v>
      </c>
    </row>
    <row r="8" spans="1:23" ht="15" customHeight="1" x14ac:dyDescent="0.25">
      <c r="A8" s="1" t="s">
        <v>12</v>
      </c>
      <c r="B8" s="39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76">
        <v>1141.6666666666699</v>
      </c>
      <c r="Q8" s="62">
        <v>1108.3333333333301</v>
      </c>
      <c r="R8" s="62">
        <v>1014.2857142857143</v>
      </c>
      <c r="S8" s="62">
        <v>1000</v>
      </c>
      <c r="T8" s="62">
        <v>1086.19047619047</v>
      </c>
      <c r="U8" s="62">
        <v>1010</v>
      </c>
      <c r="V8" s="34">
        <f t="shared" si="0"/>
        <v>10.811428571428609</v>
      </c>
      <c r="W8" s="34">
        <f t="shared" si="1"/>
        <v>-7.0144673388859244</v>
      </c>
    </row>
    <row r="9" spans="1:23" ht="15" customHeight="1" x14ac:dyDescent="0.25">
      <c r="A9" s="1" t="s">
        <v>11</v>
      </c>
      <c r="B9" s="39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76">
        <v>1340.7139999999949</v>
      </c>
      <c r="Q9" s="62">
        <v>1350</v>
      </c>
      <c r="R9" s="62">
        <v>1357.1428571428601</v>
      </c>
      <c r="S9" s="62">
        <v>1334.5679012345699</v>
      </c>
      <c r="T9" s="62">
        <v>1350</v>
      </c>
      <c r="U9" s="62">
        <v>1300</v>
      </c>
      <c r="V9" s="34">
        <f t="shared" si="0"/>
        <v>25.806451612903654</v>
      </c>
      <c r="W9" s="34">
        <f t="shared" si="1"/>
        <v>-3.7037037037037033</v>
      </c>
    </row>
    <row r="10" spans="1:23" ht="15" customHeight="1" x14ac:dyDescent="0.25">
      <c r="A10" s="1" t="s">
        <v>10</v>
      </c>
      <c r="B10" s="39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76">
        <v>350</v>
      </c>
      <c r="Q10" s="62">
        <v>322.22222222222223</v>
      </c>
      <c r="R10" s="62">
        <v>288.75</v>
      </c>
      <c r="S10" s="62">
        <v>292.85714285714283</v>
      </c>
      <c r="T10" s="62">
        <v>325</v>
      </c>
      <c r="U10" s="62">
        <v>300</v>
      </c>
      <c r="V10" s="34">
        <f t="shared" si="0"/>
        <v>-2.0408163265306123</v>
      </c>
      <c r="W10" s="34">
        <f t="shared" si="1"/>
        <v>-7.6923076923076925</v>
      </c>
    </row>
    <row r="11" spans="1:23" ht="15" customHeight="1" x14ac:dyDescent="0.25">
      <c r="A11" s="1" t="s">
        <v>8</v>
      </c>
      <c r="B11" s="39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76">
        <v>320.55</v>
      </c>
      <c r="Q11" s="62">
        <v>306.66666666666703</v>
      </c>
      <c r="R11" s="62">
        <v>282.5</v>
      </c>
      <c r="S11" s="62">
        <v>292.5</v>
      </c>
      <c r="T11" s="62">
        <v>292.85714285714283</v>
      </c>
      <c r="U11" s="62">
        <v>262.5</v>
      </c>
      <c r="V11" s="34">
        <f t="shared" si="0"/>
        <v>-12.5</v>
      </c>
      <c r="W11" s="34">
        <f t="shared" si="1"/>
        <v>-10.365853658536578</v>
      </c>
    </row>
    <row r="12" spans="1:23" ht="15" customHeight="1" x14ac:dyDescent="0.25">
      <c r="A12" s="1" t="s">
        <v>7</v>
      </c>
      <c r="B12" s="39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76">
        <v>293.315</v>
      </c>
      <c r="Q12" s="62">
        <v>362.5615763546798</v>
      </c>
      <c r="R12" s="62">
        <v>314.00862068965523</v>
      </c>
      <c r="S12" s="62">
        <v>380.11494252873598</v>
      </c>
      <c r="T12" s="62">
        <v>390.08620689655203</v>
      </c>
      <c r="U12" s="62">
        <v>385.100574712644</v>
      </c>
      <c r="V12" s="34">
        <f t="shared" si="0"/>
        <v>90.088639475119209</v>
      </c>
      <c r="W12" s="34">
        <f t="shared" si="1"/>
        <v>-1.2780847145487964</v>
      </c>
    </row>
    <row r="13" spans="1:23" ht="15" customHeight="1" x14ac:dyDescent="0.25">
      <c r="A13" s="1" t="s">
        <v>14</v>
      </c>
      <c r="B13" s="39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76">
        <v>728.33333333333303</v>
      </c>
      <c r="Q13" s="62">
        <v>691.42857142857099</v>
      </c>
      <c r="R13" s="62">
        <v>734.84848484848487</v>
      </c>
      <c r="S13" s="62">
        <v>732.22222222222194</v>
      </c>
      <c r="T13" s="62">
        <v>740</v>
      </c>
      <c r="U13" s="62">
        <v>736.11111111111097</v>
      </c>
      <c r="V13" s="34">
        <f t="shared" si="0"/>
        <v>0.83713850837136616</v>
      </c>
      <c r="W13" s="34">
        <f t="shared" si="1"/>
        <v>-0.52552552552554432</v>
      </c>
    </row>
    <row r="14" spans="1:23" ht="15" customHeight="1" x14ac:dyDescent="0.25">
      <c r="A14" s="1" t="s">
        <v>13</v>
      </c>
      <c r="B14" s="39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76">
        <v>808.75</v>
      </c>
      <c r="Q14" s="62">
        <v>758.482142857143</v>
      </c>
      <c r="R14" s="62">
        <v>798.95833333333303</v>
      </c>
      <c r="S14" s="62">
        <v>759.09090909090901</v>
      </c>
      <c r="T14" s="62">
        <v>760</v>
      </c>
      <c r="U14" s="62">
        <v>759.5454545454545</v>
      </c>
      <c r="V14" s="34">
        <f t="shared" si="0"/>
        <v>8.5064935064935003</v>
      </c>
      <c r="W14" s="34">
        <f t="shared" si="1"/>
        <v>-5.9808612440196827E-2</v>
      </c>
    </row>
    <row r="15" spans="1:23" ht="15" customHeight="1" x14ac:dyDescent="0.25">
      <c r="A15" s="1" t="s">
        <v>24</v>
      </c>
      <c r="B15" s="39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77">
        <v>133.44</v>
      </c>
      <c r="Q15" s="62">
        <v>131.99</v>
      </c>
      <c r="R15" s="62">
        <v>132</v>
      </c>
      <c r="S15" s="62">
        <v>140.11000000000001</v>
      </c>
      <c r="T15" s="62">
        <v>141.05500000000001</v>
      </c>
      <c r="U15" s="62">
        <v>140.58250000000001</v>
      </c>
      <c r="V15" s="34">
        <f t="shared" si="0"/>
        <v>21.456186958681634</v>
      </c>
      <c r="W15" s="34">
        <f t="shared" si="1"/>
        <v>-0.33497571869128817</v>
      </c>
    </row>
    <row r="16" spans="1:23" ht="15" customHeight="1" x14ac:dyDescent="0.25">
      <c r="A16" s="1" t="s">
        <v>23</v>
      </c>
      <c r="B16" s="39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76">
        <v>169.333333333333</v>
      </c>
      <c r="Q16" s="62">
        <v>170</v>
      </c>
      <c r="R16" s="62">
        <v>200</v>
      </c>
      <c r="S16" s="62">
        <v>201.25</v>
      </c>
      <c r="T16" s="62">
        <v>203.75</v>
      </c>
      <c r="U16" s="62">
        <v>202.5</v>
      </c>
      <c r="V16" s="34">
        <f t="shared" si="0"/>
        <v>50</v>
      </c>
      <c r="W16" s="34">
        <f t="shared" si="1"/>
        <v>-0.61349693251533743</v>
      </c>
    </row>
    <row r="17" spans="1:23" ht="15" customHeight="1" x14ac:dyDescent="0.25">
      <c r="A17" s="1" t="s">
        <v>15</v>
      </c>
      <c r="B17" s="39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76">
        <v>1600</v>
      </c>
      <c r="Q17" s="62">
        <v>1700.32</v>
      </c>
      <c r="R17" s="62">
        <v>1800</v>
      </c>
      <c r="S17" s="62">
        <v>1800.45</v>
      </c>
      <c r="T17" s="62">
        <v>1800</v>
      </c>
      <c r="U17" s="62">
        <v>1800.2249999999999</v>
      </c>
      <c r="V17" s="34">
        <f t="shared" si="0"/>
        <v>20.014999999999993</v>
      </c>
      <c r="W17" s="34">
        <f t="shared" si="1"/>
        <v>1.2499999999994947E-2</v>
      </c>
    </row>
    <row r="18" spans="1:23" ht="15" customHeight="1" x14ac:dyDescent="0.25">
      <c r="A18" s="1" t="s">
        <v>27</v>
      </c>
      <c r="B18" s="39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76">
        <v>214.16666666666652</v>
      </c>
      <c r="Q18" s="62">
        <v>269.23780487804879</v>
      </c>
      <c r="R18" s="62">
        <v>285.71428571428572</v>
      </c>
      <c r="S18" s="62">
        <v>294.44444444444446</v>
      </c>
      <c r="T18" s="62">
        <v>297.5</v>
      </c>
      <c r="U18" s="62">
        <v>315.625</v>
      </c>
      <c r="V18" s="34">
        <f t="shared" si="0"/>
        <v>89.138576779026209</v>
      </c>
      <c r="W18" s="34">
        <f t="shared" si="1"/>
        <v>6.0924369747899156</v>
      </c>
    </row>
    <row r="19" spans="1:23" ht="15" customHeight="1" x14ac:dyDescent="0.25">
      <c r="A19" s="1" t="s">
        <v>28</v>
      </c>
      <c r="B19" s="39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76">
        <v>275.74625000000003</v>
      </c>
      <c r="Q19" s="62">
        <v>302.40734874881218</v>
      </c>
      <c r="R19" s="62">
        <v>331.25190527629547</v>
      </c>
      <c r="S19" s="62">
        <v>351.1324041811846</v>
      </c>
      <c r="T19" s="62">
        <v>366.64818920916503</v>
      </c>
      <c r="U19" s="62">
        <v>364.82420019005389</v>
      </c>
      <c r="V19" s="34">
        <f t="shared" si="0"/>
        <v>68.095607337593293</v>
      </c>
      <c r="W19" s="34">
        <f t="shared" si="1"/>
        <v>-0.49747662003877824</v>
      </c>
    </row>
    <row r="20" spans="1:23" ht="15" customHeight="1" x14ac:dyDescent="0.25">
      <c r="A20" s="1" t="s">
        <v>19</v>
      </c>
      <c r="B20" s="39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76">
        <v>1000</v>
      </c>
      <c r="Q20" s="62">
        <v>1000</v>
      </c>
      <c r="R20" s="62">
        <v>1033.3333333333301</v>
      </c>
      <c r="S20" s="62">
        <v>1000</v>
      </c>
      <c r="T20" s="62">
        <v>1025</v>
      </c>
      <c r="U20" s="62">
        <v>1125</v>
      </c>
      <c r="V20" s="34">
        <f t="shared" si="0"/>
        <v>34.128703429865894</v>
      </c>
      <c r="W20" s="34">
        <f t="shared" si="1"/>
        <v>9.7560975609756095</v>
      </c>
    </row>
    <row r="21" spans="1:23" ht="15" customHeight="1" x14ac:dyDescent="0.25">
      <c r="A21" s="1" t="s">
        <v>20</v>
      </c>
      <c r="B21" s="39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76">
        <v>1221.4299999999901</v>
      </c>
      <c r="Q21" s="62">
        <v>1240</v>
      </c>
      <c r="R21" s="62">
        <v>1552.27272727273</v>
      </c>
      <c r="S21" s="62">
        <v>1527.27272727273</v>
      </c>
      <c r="T21" s="62">
        <v>1557.5757575757573</v>
      </c>
      <c r="U21" s="62">
        <v>1570.8333333333301</v>
      </c>
      <c r="V21" s="34">
        <f t="shared" si="0"/>
        <v>57.083333333333009</v>
      </c>
      <c r="W21" s="34">
        <f t="shared" si="1"/>
        <v>0.85116731517490729</v>
      </c>
    </row>
    <row r="22" spans="1:23" ht="15" customHeight="1" x14ac:dyDescent="0.25">
      <c r="A22" s="1" t="s">
        <v>31</v>
      </c>
      <c r="B22" s="39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76">
        <v>210.19833333333298</v>
      </c>
      <c r="Q22" s="62">
        <v>227.30158730158701</v>
      </c>
      <c r="R22" s="62">
        <v>183.367346938776</v>
      </c>
      <c r="S22" s="62">
        <v>144.13919413919416</v>
      </c>
      <c r="T22" s="62">
        <v>140.17857142857099</v>
      </c>
      <c r="U22" s="62">
        <v>153.608058608059</v>
      </c>
      <c r="V22" s="34">
        <f t="shared" si="0"/>
        <v>-22.702555340896435</v>
      </c>
      <c r="W22" s="34">
        <f t="shared" si="1"/>
        <v>9.5802711089341486</v>
      </c>
    </row>
    <row r="23" spans="1:23" ht="15" customHeight="1" x14ac:dyDescent="0.25">
      <c r="A23" s="1" t="s">
        <v>4</v>
      </c>
      <c r="B23" s="39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76">
        <v>275.6699999999995</v>
      </c>
      <c r="Q23" s="62">
        <v>275.86206896551727</v>
      </c>
      <c r="R23" s="62">
        <v>288.71100164203614</v>
      </c>
      <c r="S23" s="62">
        <v>299.42528735632186</v>
      </c>
      <c r="T23" s="62">
        <v>295.01915708812265</v>
      </c>
      <c r="U23" s="62">
        <v>288.55363984674329</v>
      </c>
      <c r="V23" s="34">
        <f t="shared" si="0"/>
        <v>36.287531267526944</v>
      </c>
      <c r="W23" s="34">
        <f t="shared" si="1"/>
        <v>-2.1915584415584579</v>
      </c>
    </row>
    <row r="24" spans="1:23" ht="15" customHeight="1" x14ac:dyDescent="0.25">
      <c r="A24" s="1" t="s">
        <v>5</v>
      </c>
      <c r="B24" s="39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76">
        <v>264.23966666666604</v>
      </c>
      <c r="Q24" s="62">
        <v>308.40517241379308</v>
      </c>
      <c r="R24" s="62">
        <v>264.57481005260081</v>
      </c>
      <c r="S24" s="62">
        <v>268.62068965517199</v>
      </c>
      <c r="T24" s="62">
        <v>273.91317733990098</v>
      </c>
      <c r="U24" s="62">
        <v>265.74712643678203</v>
      </c>
      <c r="V24" s="34">
        <f t="shared" si="0"/>
        <v>4.5325638434500419</v>
      </c>
      <c r="W24" s="34">
        <f t="shared" si="1"/>
        <v>-2.9812552219733632</v>
      </c>
    </row>
    <row r="25" spans="1:23" ht="15" customHeight="1" x14ac:dyDescent="0.25">
      <c r="A25" s="1" t="s">
        <v>6</v>
      </c>
      <c r="B25" s="39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77">
        <v>270.88</v>
      </c>
      <c r="Q25" s="62">
        <v>275.86206896551727</v>
      </c>
      <c r="R25" s="62">
        <v>296.74329501915707</v>
      </c>
      <c r="S25" s="62">
        <v>300.55172413793099</v>
      </c>
      <c r="T25" s="62">
        <v>305.86206896551698</v>
      </c>
      <c r="U25" s="62">
        <v>293.76436781609198</v>
      </c>
      <c r="V25" s="34">
        <f t="shared" si="0"/>
        <v>32.16907660164096</v>
      </c>
      <c r="W25" s="34">
        <f t="shared" si="1"/>
        <v>-3.9552799699360257</v>
      </c>
    </row>
    <row r="26" spans="1:23" ht="15" customHeight="1" x14ac:dyDescent="0.25">
      <c r="A26" s="1" t="s">
        <v>2</v>
      </c>
      <c r="B26" s="39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76">
        <v>325.555833333333</v>
      </c>
      <c r="Q26" s="62">
        <v>319.04761904761909</v>
      </c>
      <c r="R26" s="62">
        <v>295</v>
      </c>
      <c r="S26" s="62">
        <v>337.91666666666703</v>
      </c>
      <c r="T26" s="62">
        <v>334.58333333333297</v>
      </c>
      <c r="U26" s="62">
        <v>336.25</v>
      </c>
      <c r="V26" s="34">
        <f t="shared" si="0"/>
        <v>14.793659463969085</v>
      </c>
      <c r="W26" s="34">
        <f t="shared" si="1"/>
        <v>0.49813200498142818</v>
      </c>
    </row>
    <row r="27" spans="1:23" ht="15" customHeight="1" x14ac:dyDescent="0.25">
      <c r="A27" s="1" t="s">
        <v>25</v>
      </c>
      <c r="B27" s="39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76">
        <v>268.036</v>
      </c>
      <c r="Q27" s="62">
        <v>257.48299319727897</v>
      </c>
      <c r="R27" s="62">
        <v>275.213675213675</v>
      </c>
      <c r="S27" s="62">
        <v>292.05128205128199</v>
      </c>
      <c r="T27" s="62">
        <v>292.757020757021</v>
      </c>
      <c r="U27" s="62">
        <v>320.55</v>
      </c>
      <c r="V27" s="34">
        <f t="shared" si="0"/>
        <v>7.6704488200084686</v>
      </c>
      <c r="W27" s="34">
        <f t="shared" si="1"/>
        <v>9.4935312468718909</v>
      </c>
    </row>
    <row r="28" spans="1:23" ht="15" customHeight="1" x14ac:dyDescent="0.25">
      <c r="A28" s="1" t="s">
        <v>26</v>
      </c>
      <c r="B28" s="39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76">
        <v>267.38900000000001</v>
      </c>
      <c r="Q28" s="62">
        <v>285.20833333333337</v>
      </c>
      <c r="R28" s="62">
        <v>283.33333333333297</v>
      </c>
      <c r="S28" s="62">
        <v>323.22916666666669</v>
      </c>
      <c r="T28" s="62">
        <v>332.08333333333297</v>
      </c>
      <c r="U28" s="62">
        <v>357.29166666666669</v>
      </c>
      <c r="V28" s="34">
        <f t="shared" si="0"/>
        <v>51.944445921066851</v>
      </c>
      <c r="W28" s="34">
        <f t="shared" si="1"/>
        <v>7.590966122961226</v>
      </c>
    </row>
    <row r="29" spans="1:23" s="47" customFormat="1" x14ac:dyDescent="0.25">
      <c r="B29" s="48"/>
      <c r="P29" s="75"/>
      <c r="Q29" s="49"/>
      <c r="R29" s="49"/>
      <c r="S29" s="49"/>
      <c r="T29" s="49"/>
      <c r="U29" s="49"/>
      <c r="V29" s="34">
        <f>AVERAGE(V4:V28)</f>
        <v>29.196885532139827</v>
      </c>
      <c r="W29" s="34">
        <f>AVERAGE(W4:W28)</f>
        <v>-0.1654221953367043</v>
      </c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W29"/>
  <sheetViews>
    <sheetView workbookViewId="0">
      <selection activeCell="W29" sqref="V29:W29"/>
    </sheetView>
  </sheetViews>
  <sheetFormatPr defaultRowHeight="15" x14ac:dyDescent="0.25"/>
  <cols>
    <col min="16" max="16" width="9.140625" style="74"/>
  </cols>
  <sheetData>
    <row r="2" spans="16:23" x14ac:dyDescent="0.25">
      <c r="V2" s="66" t="s">
        <v>33</v>
      </c>
      <c r="W2" s="66" t="s">
        <v>34</v>
      </c>
    </row>
    <row r="3" spans="16:23" x14ac:dyDescent="0.25">
      <c r="Q3" s="66">
        <v>42795</v>
      </c>
      <c r="R3" s="66">
        <v>42826</v>
      </c>
      <c r="S3" s="66">
        <v>42856</v>
      </c>
      <c r="T3" s="66">
        <v>42887</v>
      </c>
      <c r="U3" s="66">
        <v>42917</v>
      </c>
      <c r="V3" s="66" t="s">
        <v>38</v>
      </c>
      <c r="W3" s="66" t="s">
        <v>39</v>
      </c>
    </row>
    <row r="4" spans="16:23" x14ac:dyDescent="0.25">
      <c r="P4" s="78"/>
      <c r="V4" t="e">
        <f>(U4-I4)/I4*100</f>
        <v>#DIV/0!</v>
      </c>
      <c r="W4" t="e">
        <f>(U4-T4)/T4*100</f>
        <v>#DIV/0!</v>
      </c>
    </row>
    <row r="5" spans="16:23" x14ac:dyDescent="0.25">
      <c r="P5" s="78"/>
      <c r="V5" t="e">
        <f t="shared" ref="V5:V28" si="0">(U5-I5)/I5*100</f>
        <v>#DIV/0!</v>
      </c>
      <c r="W5" t="e">
        <f t="shared" ref="W5:W28" si="1">(U5-T5)/T5*100</f>
        <v>#DIV/0!</v>
      </c>
    </row>
    <row r="6" spans="16:23" x14ac:dyDescent="0.25">
      <c r="P6" s="78"/>
      <c r="V6" t="e">
        <f t="shared" si="0"/>
        <v>#DIV/0!</v>
      </c>
      <c r="W6" t="e">
        <f t="shared" si="1"/>
        <v>#DIV/0!</v>
      </c>
    </row>
    <row r="7" spans="16:23" x14ac:dyDescent="0.25">
      <c r="P7" s="78"/>
      <c r="V7" t="e">
        <f t="shared" si="0"/>
        <v>#DIV/0!</v>
      </c>
      <c r="W7" t="e">
        <f t="shared" si="1"/>
        <v>#DIV/0!</v>
      </c>
    </row>
    <row r="8" spans="16:23" x14ac:dyDescent="0.25">
      <c r="P8" s="78"/>
      <c r="V8" t="e">
        <f t="shared" si="0"/>
        <v>#DIV/0!</v>
      </c>
      <c r="W8" t="e">
        <f t="shared" si="1"/>
        <v>#DIV/0!</v>
      </c>
    </row>
    <row r="9" spans="16:23" x14ac:dyDescent="0.25">
      <c r="P9" s="78"/>
      <c r="V9" t="e">
        <f t="shared" si="0"/>
        <v>#DIV/0!</v>
      </c>
      <c r="W9" t="e">
        <f t="shared" si="1"/>
        <v>#DIV/0!</v>
      </c>
    </row>
    <row r="10" spans="16:23" x14ac:dyDescent="0.25">
      <c r="P10" s="78"/>
      <c r="V10" t="e">
        <f t="shared" si="0"/>
        <v>#DIV/0!</v>
      </c>
      <c r="W10" t="e">
        <f t="shared" si="1"/>
        <v>#DIV/0!</v>
      </c>
    </row>
    <row r="11" spans="16:23" x14ac:dyDescent="0.25">
      <c r="P11" s="78"/>
      <c r="V11" t="e">
        <f t="shared" si="0"/>
        <v>#DIV/0!</v>
      </c>
      <c r="W11" t="e">
        <f t="shared" si="1"/>
        <v>#DIV/0!</v>
      </c>
    </row>
    <row r="12" spans="16:23" x14ac:dyDescent="0.25">
      <c r="P12" s="78"/>
      <c r="V12" t="e">
        <f t="shared" si="0"/>
        <v>#DIV/0!</v>
      </c>
      <c r="W12" t="e">
        <f t="shared" si="1"/>
        <v>#DIV/0!</v>
      </c>
    </row>
    <row r="13" spans="16:23" x14ac:dyDescent="0.25">
      <c r="P13" s="78"/>
      <c r="V13" t="e">
        <f t="shared" si="0"/>
        <v>#DIV/0!</v>
      </c>
      <c r="W13" t="e">
        <f t="shared" si="1"/>
        <v>#DIV/0!</v>
      </c>
    </row>
    <row r="14" spans="16:23" x14ac:dyDescent="0.25">
      <c r="P14" s="78"/>
      <c r="V14" t="e">
        <f t="shared" si="0"/>
        <v>#DIV/0!</v>
      </c>
      <c r="W14" t="e">
        <f t="shared" si="1"/>
        <v>#DIV/0!</v>
      </c>
    </row>
    <row r="15" spans="16:23" x14ac:dyDescent="0.25">
      <c r="P15" s="78"/>
      <c r="V15" t="e">
        <f t="shared" si="0"/>
        <v>#DIV/0!</v>
      </c>
      <c r="W15" t="e">
        <f t="shared" si="1"/>
        <v>#DIV/0!</v>
      </c>
    </row>
    <row r="16" spans="16:23" x14ac:dyDescent="0.25">
      <c r="P16" s="78"/>
      <c r="V16" t="e">
        <f t="shared" si="0"/>
        <v>#DIV/0!</v>
      </c>
      <c r="W16" t="e">
        <f t="shared" si="1"/>
        <v>#DIV/0!</v>
      </c>
    </row>
    <row r="17" spans="16:23" x14ac:dyDescent="0.25">
      <c r="P17" s="78"/>
      <c r="V17" t="e">
        <f t="shared" si="0"/>
        <v>#DIV/0!</v>
      </c>
      <c r="W17" t="e">
        <f t="shared" si="1"/>
        <v>#DIV/0!</v>
      </c>
    </row>
    <row r="18" spans="16:23" x14ac:dyDescent="0.25">
      <c r="P18" s="78"/>
      <c r="V18" t="e">
        <f t="shared" si="0"/>
        <v>#DIV/0!</v>
      </c>
      <c r="W18" t="e">
        <f t="shared" si="1"/>
        <v>#DIV/0!</v>
      </c>
    </row>
    <row r="19" spans="16:23" x14ac:dyDescent="0.25">
      <c r="P19" s="78"/>
      <c r="V19" t="e">
        <f t="shared" si="0"/>
        <v>#DIV/0!</v>
      </c>
      <c r="W19" t="e">
        <f t="shared" si="1"/>
        <v>#DIV/0!</v>
      </c>
    </row>
    <row r="20" spans="16:23" x14ac:dyDescent="0.25">
      <c r="P20" s="78"/>
      <c r="V20" t="e">
        <f t="shared" si="0"/>
        <v>#DIV/0!</v>
      </c>
      <c r="W20" t="e">
        <f t="shared" si="1"/>
        <v>#DIV/0!</v>
      </c>
    </row>
    <row r="21" spans="16:23" x14ac:dyDescent="0.25">
      <c r="P21" s="78"/>
      <c r="V21" t="e">
        <f t="shared" si="0"/>
        <v>#DIV/0!</v>
      </c>
      <c r="W21" t="e">
        <f t="shared" si="1"/>
        <v>#DIV/0!</v>
      </c>
    </row>
    <row r="22" spans="16:23" x14ac:dyDescent="0.25">
      <c r="P22" s="78"/>
      <c r="V22" t="e">
        <f t="shared" si="0"/>
        <v>#DIV/0!</v>
      </c>
      <c r="W22" t="e">
        <f t="shared" si="1"/>
        <v>#DIV/0!</v>
      </c>
    </row>
    <row r="23" spans="16:23" x14ac:dyDescent="0.25">
      <c r="P23" s="78"/>
      <c r="V23" t="e">
        <f t="shared" si="0"/>
        <v>#DIV/0!</v>
      </c>
      <c r="W23" t="e">
        <f t="shared" si="1"/>
        <v>#DIV/0!</v>
      </c>
    </row>
    <row r="24" spans="16:23" x14ac:dyDescent="0.25">
      <c r="P24" s="78"/>
      <c r="V24" t="e">
        <f t="shared" si="0"/>
        <v>#DIV/0!</v>
      </c>
      <c r="W24" t="e">
        <f t="shared" si="1"/>
        <v>#DIV/0!</v>
      </c>
    </row>
    <row r="25" spans="16:23" x14ac:dyDescent="0.25">
      <c r="P25" s="78"/>
      <c r="V25" t="e">
        <f t="shared" si="0"/>
        <v>#DIV/0!</v>
      </c>
      <c r="W25" t="e">
        <f t="shared" si="1"/>
        <v>#DIV/0!</v>
      </c>
    </row>
    <row r="26" spans="16:23" x14ac:dyDescent="0.25">
      <c r="P26" s="78"/>
      <c r="V26" t="e">
        <f t="shared" si="0"/>
        <v>#DIV/0!</v>
      </c>
      <c r="W26" t="e">
        <f t="shared" si="1"/>
        <v>#DIV/0!</v>
      </c>
    </row>
    <row r="27" spans="16:23" x14ac:dyDescent="0.25">
      <c r="P27" s="78"/>
      <c r="V27" t="e">
        <f t="shared" si="0"/>
        <v>#DIV/0!</v>
      </c>
      <c r="W27" t="e">
        <f t="shared" si="1"/>
        <v>#DIV/0!</v>
      </c>
    </row>
    <row r="28" spans="16:23" x14ac:dyDescent="0.25">
      <c r="P28" s="78"/>
      <c r="V28" t="e">
        <f t="shared" si="0"/>
        <v>#DIV/0!</v>
      </c>
      <c r="W28" t="e">
        <f t="shared" si="1"/>
        <v>#DIV/0!</v>
      </c>
    </row>
    <row r="29" spans="16:23" x14ac:dyDescent="0.25">
      <c r="V29" t="e">
        <f>AVERAGE(V4:V28)</f>
        <v>#DIV/0!</v>
      </c>
      <c r="W29" t="e">
        <f>AVERAGE(W4:W28)</f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W29"/>
  <sheetViews>
    <sheetView workbookViewId="0">
      <selection activeCell="W29" sqref="V29:W29"/>
    </sheetView>
  </sheetViews>
  <sheetFormatPr defaultRowHeight="15" x14ac:dyDescent="0.25"/>
  <cols>
    <col min="16" max="16" width="9.140625" style="74"/>
  </cols>
  <sheetData>
    <row r="2" spans="16:23" x14ac:dyDescent="0.25">
      <c r="V2" s="66" t="s">
        <v>33</v>
      </c>
      <c r="W2" s="66" t="s">
        <v>34</v>
      </c>
    </row>
    <row r="3" spans="16:23" x14ac:dyDescent="0.25">
      <c r="Q3" s="66">
        <v>42795</v>
      </c>
      <c r="R3" s="66">
        <v>42826</v>
      </c>
      <c r="S3" s="66">
        <v>42856</v>
      </c>
      <c r="T3" s="66">
        <v>42887</v>
      </c>
      <c r="U3" s="66">
        <v>42917</v>
      </c>
      <c r="V3" s="66" t="s">
        <v>38</v>
      </c>
      <c r="W3" s="66" t="s">
        <v>39</v>
      </c>
    </row>
    <row r="4" spans="16:23" x14ac:dyDescent="0.25">
      <c r="P4" s="78"/>
      <c r="V4" t="e">
        <f>(U4-I4)/I4*100</f>
        <v>#DIV/0!</v>
      </c>
      <c r="W4" t="e">
        <f>(U4-T4)/T4*100</f>
        <v>#DIV/0!</v>
      </c>
    </row>
    <row r="5" spans="16:23" x14ac:dyDescent="0.25">
      <c r="P5" s="78"/>
      <c r="V5" t="e">
        <f t="shared" ref="V5:V28" si="0">(U5-I5)/I5*100</f>
        <v>#DIV/0!</v>
      </c>
      <c r="W5" t="e">
        <f t="shared" ref="W5:W28" si="1">(U5-T5)/T5*100</f>
        <v>#DIV/0!</v>
      </c>
    </row>
    <row r="6" spans="16:23" x14ac:dyDescent="0.25">
      <c r="P6" s="78"/>
      <c r="V6" t="e">
        <f t="shared" si="0"/>
        <v>#DIV/0!</v>
      </c>
      <c r="W6" t="e">
        <f t="shared" si="1"/>
        <v>#DIV/0!</v>
      </c>
    </row>
    <row r="7" spans="16:23" x14ac:dyDescent="0.25">
      <c r="P7" s="78"/>
      <c r="V7" t="e">
        <f t="shared" si="0"/>
        <v>#DIV/0!</v>
      </c>
      <c r="W7" t="e">
        <f t="shared" si="1"/>
        <v>#DIV/0!</v>
      </c>
    </row>
    <row r="8" spans="16:23" x14ac:dyDescent="0.25">
      <c r="P8" s="78"/>
      <c r="V8" t="e">
        <f t="shared" si="0"/>
        <v>#DIV/0!</v>
      </c>
      <c r="W8" t="e">
        <f t="shared" si="1"/>
        <v>#DIV/0!</v>
      </c>
    </row>
    <row r="9" spans="16:23" x14ac:dyDescent="0.25">
      <c r="P9" s="78"/>
      <c r="V9" t="e">
        <f t="shared" si="0"/>
        <v>#DIV/0!</v>
      </c>
      <c r="W9" t="e">
        <f t="shared" si="1"/>
        <v>#DIV/0!</v>
      </c>
    </row>
    <row r="10" spans="16:23" x14ac:dyDescent="0.25">
      <c r="P10" s="78"/>
      <c r="V10" t="e">
        <f t="shared" si="0"/>
        <v>#DIV/0!</v>
      </c>
      <c r="W10" t="e">
        <f t="shared" si="1"/>
        <v>#DIV/0!</v>
      </c>
    </row>
    <row r="11" spans="16:23" x14ac:dyDescent="0.25">
      <c r="P11" s="78"/>
      <c r="V11" t="e">
        <f t="shared" si="0"/>
        <v>#DIV/0!</v>
      </c>
      <c r="W11" t="e">
        <f t="shared" si="1"/>
        <v>#DIV/0!</v>
      </c>
    </row>
    <row r="12" spans="16:23" x14ac:dyDescent="0.25">
      <c r="P12" s="78"/>
      <c r="V12" t="e">
        <f t="shared" si="0"/>
        <v>#DIV/0!</v>
      </c>
      <c r="W12" t="e">
        <f t="shared" si="1"/>
        <v>#DIV/0!</v>
      </c>
    </row>
    <row r="13" spans="16:23" x14ac:dyDescent="0.25">
      <c r="P13" s="78"/>
      <c r="V13" t="e">
        <f t="shared" si="0"/>
        <v>#DIV/0!</v>
      </c>
      <c r="W13" t="e">
        <f t="shared" si="1"/>
        <v>#DIV/0!</v>
      </c>
    </row>
    <row r="14" spans="16:23" x14ac:dyDescent="0.25">
      <c r="P14" s="78"/>
      <c r="V14" t="e">
        <f t="shared" si="0"/>
        <v>#DIV/0!</v>
      </c>
      <c r="W14" t="e">
        <f t="shared" si="1"/>
        <v>#DIV/0!</v>
      </c>
    </row>
    <row r="15" spans="16:23" x14ac:dyDescent="0.25">
      <c r="P15" s="78"/>
      <c r="V15" t="e">
        <f t="shared" si="0"/>
        <v>#DIV/0!</v>
      </c>
      <c r="W15" t="e">
        <f t="shared" si="1"/>
        <v>#DIV/0!</v>
      </c>
    </row>
    <row r="16" spans="16:23" x14ac:dyDescent="0.25">
      <c r="P16" s="78"/>
      <c r="V16" t="e">
        <f t="shared" si="0"/>
        <v>#DIV/0!</v>
      </c>
      <c r="W16" t="e">
        <f t="shared" si="1"/>
        <v>#DIV/0!</v>
      </c>
    </row>
    <row r="17" spans="16:23" x14ac:dyDescent="0.25">
      <c r="P17" s="78"/>
      <c r="V17" t="e">
        <f t="shared" si="0"/>
        <v>#DIV/0!</v>
      </c>
      <c r="W17" t="e">
        <f t="shared" si="1"/>
        <v>#DIV/0!</v>
      </c>
    </row>
    <row r="18" spans="16:23" x14ac:dyDescent="0.25">
      <c r="P18" s="78"/>
      <c r="V18" t="e">
        <f t="shared" si="0"/>
        <v>#DIV/0!</v>
      </c>
      <c r="W18" t="e">
        <f t="shared" si="1"/>
        <v>#DIV/0!</v>
      </c>
    </row>
    <row r="19" spans="16:23" x14ac:dyDescent="0.25">
      <c r="P19" s="78"/>
      <c r="V19" t="e">
        <f t="shared" si="0"/>
        <v>#DIV/0!</v>
      </c>
      <c r="W19" t="e">
        <f t="shared" si="1"/>
        <v>#DIV/0!</v>
      </c>
    </row>
    <row r="20" spans="16:23" x14ac:dyDescent="0.25">
      <c r="P20" s="78"/>
      <c r="V20" t="e">
        <f t="shared" si="0"/>
        <v>#DIV/0!</v>
      </c>
      <c r="W20" t="e">
        <f t="shared" si="1"/>
        <v>#DIV/0!</v>
      </c>
    </row>
    <row r="21" spans="16:23" x14ac:dyDescent="0.25">
      <c r="P21" s="78"/>
      <c r="V21" t="e">
        <f t="shared" si="0"/>
        <v>#DIV/0!</v>
      </c>
      <c r="W21" t="e">
        <f t="shared" si="1"/>
        <v>#DIV/0!</v>
      </c>
    </row>
    <row r="22" spans="16:23" x14ac:dyDescent="0.25">
      <c r="P22" s="78"/>
      <c r="V22" t="e">
        <f t="shared" si="0"/>
        <v>#DIV/0!</v>
      </c>
      <c r="W22" t="e">
        <f t="shared" si="1"/>
        <v>#DIV/0!</v>
      </c>
    </row>
    <row r="23" spans="16:23" x14ac:dyDescent="0.25">
      <c r="P23" s="78"/>
      <c r="V23" t="e">
        <f t="shared" si="0"/>
        <v>#DIV/0!</v>
      </c>
      <c r="W23" t="e">
        <f t="shared" si="1"/>
        <v>#DIV/0!</v>
      </c>
    </row>
    <row r="24" spans="16:23" x14ac:dyDescent="0.25">
      <c r="P24" s="78"/>
      <c r="V24" t="e">
        <f t="shared" si="0"/>
        <v>#DIV/0!</v>
      </c>
      <c r="W24" t="e">
        <f t="shared" si="1"/>
        <v>#DIV/0!</v>
      </c>
    </row>
    <row r="25" spans="16:23" x14ac:dyDescent="0.25">
      <c r="P25" s="78"/>
      <c r="V25" t="e">
        <f t="shared" si="0"/>
        <v>#DIV/0!</v>
      </c>
      <c r="W25" t="e">
        <f t="shared" si="1"/>
        <v>#DIV/0!</v>
      </c>
    </row>
    <row r="26" spans="16:23" x14ac:dyDescent="0.25">
      <c r="P26" s="78"/>
      <c r="V26" t="e">
        <f t="shared" si="0"/>
        <v>#DIV/0!</v>
      </c>
      <c r="W26" t="e">
        <f t="shared" si="1"/>
        <v>#DIV/0!</v>
      </c>
    </row>
    <row r="27" spans="16:23" x14ac:dyDescent="0.25">
      <c r="P27" s="78"/>
      <c r="V27" t="e">
        <f t="shared" si="0"/>
        <v>#DIV/0!</v>
      </c>
      <c r="W27" t="e">
        <f t="shared" si="1"/>
        <v>#DIV/0!</v>
      </c>
    </row>
    <row r="28" spans="16:23" x14ac:dyDescent="0.25">
      <c r="P28" s="78"/>
      <c r="V28" t="e">
        <f t="shared" si="0"/>
        <v>#DIV/0!</v>
      </c>
      <c r="W28" t="e">
        <f t="shared" si="1"/>
        <v>#DIV/0!</v>
      </c>
    </row>
    <row r="29" spans="16:23" x14ac:dyDescent="0.25">
      <c r="V29" t="e">
        <f>AVERAGE(V4:V28)</f>
        <v>#DIV/0!</v>
      </c>
      <c r="W29" t="e">
        <f>AVERAGE(W4:W28)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OGUN</vt:lpstr>
      <vt:lpstr>ONDO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2017-08-12T15:20:46Z</dcterms:modified>
</cp:coreProperties>
</file>